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unt sheet" sheetId="1" state="visible" r:id="rId1"/>
    <sheet name="How to use" sheetId="2" state="visible" r:id="rId2"/>
  </sheets>
  <definedNames>
    <definedName name="_xlnm._FilterDatabase" localSheetId="0" hidden="1">'Count sheet'!$A$12:$Q$312</definedName>
    <definedName name="_xlnm.Print_Titles" localSheetId="0">'Count sheet'!$12:$12</definedName>
    <definedName name="_xlnm.Print_Area" localSheetId="0">'Count sheet'!$A$1:$Q$312</definedName>
  </definedNames>
  <calcPr calcId="124519" fullCalcOnLoad="1"/>
</workbook>
</file>

<file path=xl/styles.xml><?xml version="1.0" encoding="utf-8"?>
<styleSheet xmlns="http://schemas.openxmlformats.org/spreadsheetml/2006/main">
  <numFmts count="4">
    <numFmt numFmtId="164" formatCode="dd-mmm-yyyy hh:mm"/>
    <numFmt numFmtId="165" formatCode="0.0%"/>
    <numFmt numFmtId="166" formatCode="#,##0.00;[Red]-#,##0.00"/>
    <numFmt numFmtId="167" formatCode="dd-mmm-yyyy"/>
  </numFmts>
  <fonts count="9">
    <font>
      <name val="Calibri"/>
      <family val="2"/>
      <color theme="1"/>
      <sz val="11"/>
      <scheme val="minor"/>
    </font>
    <font>
      <name val="Calibri"/>
      <b val="1"/>
      <color rgb="0010203D"/>
      <sz val="16"/>
    </font>
    <font>
      <name val="Calibri"/>
      <color rgb="004A5568"/>
      <sz val="9"/>
    </font>
    <font>
      <name val="Calibri"/>
      <b val="1"/>
      <sz val="10"/>
    </font>
    <font>
      <name val="Calibri"/>
      <b val="1"/>
      <color rgb="0010203D"/>
      <sz val="14"/>
    </font>
    <font>
      <name val="Calibri"/>
      <sz val="10"/>
    </font>
    <font>
      <name val="Calibri"/>
      <b val="1"/>
      <color rgb="00FFFFFF"/>
      <sz val="10"/>
    </font>
    <font>
      <name val="Calibri"/>
      <b val="1"/>
      <color rgb="0010203D"/>
      <sz val="12"/>
    </font>
    <font>
      <name val="Calibri"/>
      <color rgb="001F4E99"/>
      <sz val="10"/>
      <u val="single"/>
    </font>
  </fonts>
  <fills count="7">
    <fill>
      <patternFill/>
    </fill>
    <fill>
      <patternFill patternType="gray125"/>
    </fill>
    <fill>
      <patternFill patternType="solid">
        <fgColor rgb="00FFFFFF"/>
      </patternFill>
    </fill>
    <fill>
      <patternFill patternType="solid">
        <fgColor rgb="00F6F1E6"/>
      </patternFill>
    </fill>
    <fill>
      <patternFill patternType="solid">
        <fgColor rgb="00EDEFF2"/>
      </patternFill>
    </fill>
    <fill>
      <patternFill patternType="solid">
        <fgColor rgb="0010203D"/>
      </patternFill>
    </fill>
    <fill>
      <patternFill patternType="solid">
        <fgColor rgb="003A4A66"/>
      </patternFill>
    </fill>
  </fills>
  <borders count="3">
    <border>
      <left/>
      <right/>
      <top/>
      <bottom/>
      <diagonal/>
    </border>
    <border>
      <left style="thin">
        <color rgb="00C9CED6"/>
      </left>
      <right style="thin">
        <color rgb="00C9CED6"/>
      </right>
      <top style="thin">
        <color rgb="00C9CED6"/>
      </top>
      <bottom style="thin">
        <color rgb="00C9CED6"/>
      </bottom>
    </border>
    <border>
      <bottom style="thin">
        <color rgb="00000000"/>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bottom" wrapText="1"/>
    </xf>
    <xf numFmtId="0" fontId="3" fillId="2" borderId="1" applyAlignment="1" pivotButton="0" quotePrefix="0" xfId="0">
      <alignment horizontal="left" vertical="center"/>
    </xf>
    <xf numFmtId="164" fontId="3" fillId="2" borderId="1" applyAlignment="1" pivotButton="0" quotePrefix="0" xfId="0">
      <alignment horizontal="left" vertical="center"/>
    </xf>
    <xf numFmtId="165" fontId="3" fillId="2" borderId="1" applyAlignment="1" pivotButton="0" quotePrefix="0" xfId="0">
      <alignment horizontal="left" vertical="center"/>
    </xf>
    <xf numFmtId="4" fontId="4" fillId="3" borderId="1" applyAlignment="1" pivotButton="0" quotePrefix="0" xfId="0">
      <alignment horizontal="left" vertical="center"/>
    </xf>
    <xf numFmtId="166" fontId="4" fillId="3" borderId="1" applyAlignment="1" pivotButton="0" quotePrefix="0" xfId="0">
      <alignment horizontal="left" vertical="center"/>
    </xf>
    <xf numFmtId="0" fontId="4" fillId="3" borderId="1" applyAlignment="1" pivotButton="0" quotePrefix="0" xfId="0">
      <alignment horizontal="left" vertical="center"/>
    </xf>
    <xf numFmtId="0" fontId="3" fillId="0" borderId="0" applyAlignment="1" pivotButton="0" quotePrefix="0" xfId="0">
      <alignment horizontal="right" vertical="bottom"/>
    </xf>
    <xf numFmtId="0" fontId="5" fillId="0" borderId="2" pivotButton="0" quotePrefix="0" xfId="0"/>
    <xf numFmtId="167" fontId="5" fillId="0" borderId="2" pivotButton="0" quotePrefix="0" xfId="0"/>
    <xf numFmtId="0" fontId="3" fillId="2" borderId="1" applyAlignment="1" pivotButton="0" quotePrefix="0" xfId="0">
      <alignment horizontal="center" vertical="center" wrapText="1"/>
    </xf>
    <xf numFmtId="0" fontId="3" fillId="4" borderId="1" applyAlignment="1" pivotButton="0" quotePrefix="0" xfId="0">
      <alignment horizontal="center" vertical="center" wrapText="1"/>
    </xf>
    <xf numFmtId="0" fontId="2" fillId="0" borderId="0" applyAlignment="1" pivotButton="0" quotePrefix="0" xfId="0">
      <alignment vertical="center" wrapText="1"/>
    </xf>
    <xf numFmtId="0" fontId="6" fillId="5" borderId="1" applyAlignment="1" pivotButton="0" quotePrefix="0" xfId="0">
      <alignment horizontal="center" vertical="center" wrapText="1"/>
    </xf>
    <xf numFmtId="0" fontId="6" fillId="6" borderId="1" applyAlignment="1" pivotButton="0" quotePrefix="0" xfId="0">
      <alignment horizontal="center" vertical="center" wrapText="1"/>
    </xf>
    <xf numFmtId="49" fontId="5" fillId="2" borderId="1" applyAlignment="1" pivotButton="0" quotePrefix="0" xfId="0">
      <alignment vertical="top"/>
    </xf>
    <xf numFmtId="0" fontId="5" fillId="2" borderId="1" applyAlignment="1" pivotButton="0" quotePrefix="0" xfId="0">
      <alignment vertical="top" wrapText="1"/>
    </xf>
    <xf numFmtId="0" fontId="5" fillId="2" borderId="1" applyAlignment="1" pivotButton="0" quotePrefix="0" xfId="0">
      <alignment vertical="top"/>
    </xf>
    <xf numFmtId="0" fontId="5" fillId="4" borderId="1" applyAlignment="1" pivotButton="0" quotePrefix="0" xfId="0">
      <alignment vertical="top"/>
    </xf>
    <xf numFmtId="165" fontId="5" fillId="4" borderId="1" applyAlignment="1" pivotButton="0" quotePrefix="0" xfId="0">
      <alignment vertical="top"/>
    </xf>
    <xf numFmtId="4" fontId="5" fillId="2" borderId="1" applyAlignment="1" pivotButton="0" quotePrefix="0" xfId="0">
      <alignment vertical="top"/>
    </xf>
    <xf numFmtId="166" fontId="5" fillId="4" borderId="1" applyAlignment="1" pivotButton="0" quotePrefix="0" xfId="0">
      <alignment vertical="top"/>
    </xf>
    <xf numFmtId="0" fontId="7" fillId="0" borderId="0" applyAlignment="1" pivotButton="0" quotePrefix="0" xfId="0">
      <alignment vertical="top" wrapText="1"/>
    </xf>
    <xf numFmtId="0" fontId="5" fillId="0" borderId="0" applyAlignment="1" pivotButton="0" quotePrefix="0" xfId="0">
      <alignment vertical="top" wrapText="1"/>
    </xf>
    <xf numFmtId="0" fontId="5" fillId="0" borderId="0" applyAlignment="1" pivotButton="0" quotePrefix="0" xfId="0">
      <alignment horizontal="right" vertical="top"/>
    </xf>
    <xf numFmtId="0" fontId="2"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2">
    <dxf>
      <font>
        <b val="1"/>
        <color rgb="009B1C1C"/>
      </font>
      <fill>
        <patternFill patternType="solid">
          <fgColor rgb="00FBD5D5"/>
        </patternFill>
      </fill>
    </dxf>
    <dxf>
      <font>
        <color rgb="002E6B3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taxinformation.cbic.gov.in/content/html/tax_repository/gst/acts/2017_CGST_act/active/chapter5/section17_v1.00.html" TargetMode="External" Id="rId1" /><Relationship Type="http://schemas.openxmlformats.org/officeDocument/2006/relationships/hyperlink" Target="https://taxinformation.cbic.gov.in/content/html/tax_repository/gst/acts/2017_CGST_act/active/chapter8/section35_v1.00.html" TargetMode="External" Id="rId2" /><Relationship Type="http://schemas.openxmlformats.org/officeDocument/2006/relationships/hyperlink" Target="https://taxinformation.cbic.gov.in/content/html/tax_repository/gst/rules/cgst_rules/active/chapter7/rule56_v1.00.html" TargetMode="External" Id="rId3" /><Relationship Type="http://schemas.openxmlformats.org/officeDocument/2006/relationships/hyperlink" Target="https://tanushdigital.com/blog/why-factory-stock-never-matches" TargetMode="External" Id="rId4" /></Relationships>
</file>

<file path=xl/worksheets/sheet1.xml><?xml version="1.0" encoding="utf-8"?>
<worksheet xmlns="http://schemas.openxmlformats.org/spreadsheetml/2006/main">
  <sheetPr>
    <outlinePr summaryBelow="1" summaryRight="1"/>
    <pageSetUpPr fitToPage="1"/>
  </sheetPr>
  <dimension ref="A1:Q312"/>
  <sheetViews>
    <sheetView workbookViewId="0">
      <pane xSplit="2" ySplit="12" topLeftCell="C13"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17" customWidth="1" min="3" max="3"/>
    <col width="6" customWidth="1" min="4" max="4"/>
    <col width="9" customWidth="1" min="5" max="5"/>
    <col width="9" customWidth="1" min="6" max="6"/>
    <col width="10" customWidth="1" min="7" max="7"/>
    <col width="9" customWidth="1" min="8" max="8"/>
    <col width="9" customWidth="1" min="9" max="9"/>
    <col width="9" customWidth="1" min="10" max="10"/>
    <col width="9" customWidth="1" min="11" max="11"/>
    <col width="11" customWidth="1" min="12" max="12"/>
    <col width="13" customWidth="1" min="13" max="13"/>
    <col width="11" customWidth="1" min="14" max="14"/>
    <col width="11" customWidth="1" min="15" max="15"/>
    <col width="16" customWidth="1" min="16" max="16"/>
    <col width="38" customWidth="1" min="17" max="17"/>
  </cols>
  <sheetData>
    <row r="1">
      <c r="A1" s="1" t="inlineStr">
        <is>
          <t>Physical stock verification sheet</t>
        </is>
      </c>
    </row>
    <row r="2">
      <c r="A2" s="2" t="inlineStr">
        <is>
          <t>One row per item per location. Free template from Tanush Digital: tanushdigital.com/free-tools/physical-stock-verification-format-excel. Read the "How to use" sheet first.</t>
        </is>
      </c>
    </row>
    <row r="4" ht="26" customHeight="1">
      <c r="A4" s="3" t="inlineStr">
        <is>
          <t>Company / plant</t>
        </is>
      </c>
      <c r="B4" s="3" t="n"/>
      <c r="C4" s="3" t="inlineStr">
        <is>
          <t>Locations counted</t>
        </is>
      </c>
      <c r="D4" s="3" t="n"/>
      <c r="E4" s="3" t="inlineStr">
        <is>
          <t>Count date and time</t>
        </is>
      </c>
      <c r="F4" s="3" t="n"/>
      <c r="G4" s="3" t="inlineStr">
        <is>
          <t>Cut-off: last receipt, issue, production and dispatch numbers</t>
        </is>
      </c>
      <c r="H4" s="3" t="n"/>
      <c r="I4" s="3" t="n"/>
      <c r="J4" s="3" t="n"/>
      <c r="K4" s="3" t="n"/>
      <c r="L4" s="3" t="inlineStr">
        <is>
          <t>Tolerance (± % of book qty)</t>
        </is>
      </c>
      <c r="M4" s="3" t="n"/>
    </row>
    <row r="5" ht="24" customHeight="1">
      <c r="A5" s="4" t="n"/>
      <c r="B5" s="4" t="n"/>
      <c r="C5" s="4" t="n"/>
      <c r="D5" s="4" t="n"/>
      <c r="E5" s="5" t="n"/>
      <c r="F5" s="5" t="n"/>
      <c r="G5" s="4" t="n"/>
      <c r="H5" s="4" t="n"/>
      <c r="I5" s="4" t="n"/>
      <c r="J5" s="4" t="n"/>
      <c r="K5" s="4" t="n"/>
      <c r="L5" s="6" t="n">
        <v>0.02</v>
      </c>
      <c r="M5" s="6" t="n"/>
    </row>
    <row r="7" ht="26" customHeight="1">
      <c r="A7" s="3" t="inlineStr">
        <is>
          <t>Book value of counted items (₹)</t>
        </is>
      </c>
      <c r="B7" s="3" t="n"/>
      <c r="C7" s="3" t="inlineStr">
        <is>
          <t>Physical value (₹)</t>
        </is>
      </c>
      <c r="D7" s="3" t="n"/>
      <c r="E7" s="3" t="inlineStr">
        <is>
          <t>Net difference value (₹)</t>
        </is>
      </c>
      <c r="F7" s="3" t="n"/>
      <c r="G7" s="3" t="inlineStr">
        <is>
          <t>Items over tolerance</t>
        </is>
      </c>
      <c r="H7" s="3" t="n"/>
      <c r="I7" s="3" t="inlineStr">
        <is>
          <t>Items not yet counted</t>
        </is>
      </c>
      <c r="J7" s="3" t="n"/>
    </row>
    <row r="8" ht="24" customHeight="1">
      <c r="A8" s="7">
        <f>SUMPRODUCT(--(H13:H312&lt;&gt;""),E13:E312,K13:K312)</f>
        <v/>
      </c>
      <c r="B8" s="7" t="n"/>
      <c r="C8" s="7">
        <f>SUMPRODUCT(--(H13:H312&lt;&gt;""),H13:H312,K13:K312)</f>
        <v/>
      </c>
      <c r="D8" s="7" t="n"/>
      <c r="E8" s="8">
        <f>SUM(L13:L312)</f>
        <v/>
      </c>
      <c r="F8" s="8" t="n"/>
      <c r="G8" s="9">
        <f>COUNTIF(M13:M312,"Over tolerance*")</f>
        <v/>
      </c>
      <c r="H8" s="9" t="n"/>
      <c r="I8" s="9">
        <f>SUMPRODUCT(--(A13:A312&lt;&gt;""),--(H13:H312=""))</f>
        <v/>
      </c>
      <c r="J8" s="9" t="n"/>
    </row>
    <row r="10" ht="30" customHeight="1">
      <c r="A10" s="10" t="inlineStr">
        <is>
          <t>Counted by</t>
        </is>
      </c>
      <c r="B10" s="11" t="n"/>
      <c r="C10" s="11" t="n"/>
      <c r="D10" s="11" t="n"/>
      <c r="E10" s="10" t="inlineStr">
        <is>
          <t>Verified by</t>
        </is>
      </c>
      <c r="F10" s="11" t="n"/>
      <c r="G10" s="11" t="n"/>
      <c r="H10" s="11" t="n"/>
      <c r="I10" s="10" t="inlineStr">
        <is>
          <t>Date</t>
        </is>
      </c>
      <c r="J10" s="12" t="n"/>
      <c r="K10" s="12" t="n"/>
      <c r="L10" s="2" t="inlineStr">
        <is>
          <t>Sign and print name</t>
        </is>
      </c>
    </row>
    <row r="11" ht="28" customHeight="1">
      <c r="A11" s="13" t="inlineStr">
        <is>
          <t>You type</t>
        </is>
      </c>
      <c r="B11" s="14" t="inlineStr">
        <is>
          <t>The sheet works out</t>
        </is>
      </c>
      <c r="C11" s="15" t="inlineStr">
        <is>
          <t>Rows marked "Example: delete before use" in Action are made up. Delete them before you start. For a blind count, hide Book qty and the grey columns before printing count sheets.</t>
        </is>
      </c>
    </row>
    <row r="12" ht="42" customHeight="1">
      <c r="A12" s="16" t="inlineStr">
        <is>
          <t>Item code</t>
        </is>
      </c>
      <c r="B12" s="16" t="inlineStr">
        <is>
          <t>Item name</t>
        </is>
      </c>
      <c r="C12" s="16" t="inlineStr">
        <is>
          <t>Warehouse / location</t>
        </is>
      </c>
      <c r="D12" s="16" t="inlineStr">
        <is>
          <t>UOM</t>
        </is>
      </c>
      <c r="E12" s="16" t="inlineStr">
        <is>
          <t>Book qty</t>
        </is>
      </c>
      <c r="F12" s="16" t="inlineStr">
        <is>
          <t>Physical count 1</t>
        </is>
      </c>
      <c r="G12" s="16" t="inlineStr">
        <is>
          <t>Physical count 2 (recount, optional)</t>
        </is>
      </c>
      <c r="H12" s="17" t="inlineStr">
        <is>
          <t>Final count</t>
        </is>
      </c>
      <c r="I12" s="17" t="inlineStr">
        <is>
          <t>Difference qty</t>
        </is>
      </c>
      <c r="J12" s="17" t="inlineStr">
        <is>
          <t>Difference % of book</t>
        </is>
      </c>
      <c r="K12" s="16" t="inlineStr">
        <is>
          <t>Rate (₹ per unit)</t>
        </is>
      </c>
      <c r="L12" s="17" t="inlineStr">
        <is>
          <t>Difference value (₹)</t>
        </is>
      </c>
      <c r="M12" s="17" t="inlineStr">
        <is>
          <t>Flag</t>
        </is>
      </c>
      <c r="N12" s="16" t="inlineStr">
        <is>
          <t>Counted by</t>
        </is>
      </c>
      <c r="O12" s="16" t="inlineStr">
        <is>
          <t>Verified by</t>
        </is>
      </c>
      <c r="P12" s="16" t="inlineStr">
        <is>
          <t>Reason</t>
        </is>
      </c>
      <c r="Q12" s="16" t="inlineStr">
        <is>
          <t>Action</t>
        </is>
      </c>
    </row>
    <row r="13" ht="27" customHeight="1">
      <c r="A13" s="18" t="inlineStr">
        <is>
          <t>BRG-6203</t>
        </is>
      </c>
      <c r="B13" s="19" t="inlineStr">
        <is>
          <t>Bearing 6203</t>
        </is>
      </c>
      <c r="C13" s="19" t="inlineStr">
        <is>
          <t>Stores, rack B2</t>
        </is>
      </c>
      <c r="D13" s="20" t="inlineStr">
        <is>
          <t>Nos</t>
        </is>
      </c>
      <c r="E13" s="20" t="n">
        <v>1200</v>
      </c>
      <c r="F13" s="20" t="n">
        <v>1030</v>
      </c>
      <c r="G13" s="20" t="n">
        <v>1040</v>
      </c>
      <c r="H13" s="21">
        <f>IF(AND(F13="",G13=""),"",IF(G13&lt;&gt;"",G13,F13))</f>
        <v/>
      </c>
      <c r="I13" s="21">
        <f>IF(OR(H13="",E13=""),"",H13-E13)</f>
        <v/>
      </c>
      <c r="J13" s="22">
        <f>IF(I13="","",IF(E13=0,IF(I13=0,0,"No book qty"),I13/E13))</f>
        <v/>
      </c>
      <c r="K13" s="23" t="n">
        <v>45</v>
      </c>
      <c r="L13" s="24">
        <f>IF(OR(I13="",K13=""),"",I13*K13)</f>
        <v/>
      </c>
      <c r="M13" s="21">
        <f>IF(I13="","",IF(E13=0,IF(I13=0,"OK","Over tolerance (not in books)"),IF(ABS(J13)&gt;$L$5,"Over tolerance","OK")))</f>
        <v/>
      </c>
      <c r="N13" s="20" t="inlineStr">
        <is>
          <t>R. Patil</t>
        </is>
      </c>
      <c r="O13" s="20" t="inlineStr">
        <is>
          <t>S. Kulkarni</t>
        </is>
      </c>
      <c r="P13" s="20" t="inlineStr">
        <is>
          <t>Issue not booked</t>
        </is>
      </c>
      <c r="Q13" s="19" t="inlineStr">
        <is>
          <t>Example: delete before use. 135 on the line, 25 rejected: transfer and book the rejection</t>
        </is>
      </c>
    </row>
    <row r="14" ht="27" customHeight="1">
      <c r="A14" s="18" t="inlineStr">
        <is>
          <t>BSH-20</t>
        </is>
      </c>
      <c r="B14" s="19" t="inlineStr">
        <is>
          <t>Brass bush 20 mm</t>
        </is>
      </c>
      <c r="C14" s="19" t="inlineStr">
        <is>
          <t>Stores, rack C1</t>
        </is>
      </c>
      <c r="D14" s="20" t="inlineStr">
        <is>
          <t>Nos</t>
        </is>
      </c>
      <c r="E14" s="20" t="n">
        <v>1500</v>
      </c>
      <c r="F14" s="20" t="n">
        <v>1454</v>
      </c>
      <c r="G14" s="20" t="n"/>
      <c r="H14" s="21">
        <f>IF(AND(F14="",G14=""),"",IF(G14&lt;&gt;"",G14,F14))</f>
        <v/>
      </c>
      <c r="I14" s="21">
        <f>IF(OR(H14="",E14=""),"",H14-E14)</f>
        <v/>
      </c>
      <c r="J14" s="22">
        <f>IF(I14="","",IF(E14=0,IF(I14=0,0,"No book qty"),I14/E14))</f>
        <v/>
      </c>
      <c r="K14" s="23" t="n">
        <v>85</v>
      </c>
      <c r="L14" s="24">
        <f>IF(OR(I14="",K14=""),"",I14*K14)</f>
        <v/>
      </c>
      <c r="M14" s="21">
        <f>IF(I14="","",IF(E14=0,IF(I14=0,"OK","Over tolerance (not in books)"),IF(ABS(J14)&gt;$L$5,"Over tolerance","OK")))</f>
        <v/>
      </c>
      <c r="N14" s="20" t="inlineStr">
        <is>
          <t>R. Patil</t>
        </is>
      </c>
      <c r="O14" s="20" t="inlineStr">
        <is>
          <t>S. Kulkarni</t>
        </is>
      </c>
      <c r="P14" s="20" t="inlineStr">
        <is>
          <t>Theft or loss</t>
        </is>
      </c>
      <c r="Q14" s="19" t="inlineStr">
        <is>
          <t>Example: delete before use. No missing entry found: adjust, CA to check ITC reversal</t>
        </is>
      </c>
    </row>
    <row r="15" ht="27" customHeight="1">
      <c r="A15" s="18" t="inlineStr">
        <is>
          <t>BLT-M10</t>
        </is>
      </c>
      <c r="B15" s="19" t="inlineStr">
        <is>
          <t>Hex bolt M10 x 40</t>
        </is>
      </c>
      <c r="C15" s="19" t="inlineStr">
        <is>
          <t>Stores, rack A4</t>
        </is>
      </c>
      <c r="D15" s="20" t="inlineStr">
        <is>
          <t>Nos</t>
        </is>
      </c>
      <c r="E15" s="20" t="n">
        <v>5000</v>
      </c>
      <c r="F15" s="20" t="n">
        <v>4920</v>
      </c>
      <c r="G15" s="20" t="n"/>
      <c r="H15" s="21">
        <f>IF(AND(F15="",G15=""),"",IF(G15&lt;&gt;"",G15,F15))</f>
        <v/>
      </c>
      <c r="I15" s="21">
        <f>IF(OR(H15="",E15=""),"",H15-E15)</f>
        <v/>
      </c>
      <c r="J15" s="22">
        <f>IF(I15="","",IF(E15=0,IF(I15=0,0,"No book qty"),I15/E15))</f>
        <v/>
      </c>
      <c r="K15" s="23" t="n">
        <v>6.5</v>
      </c>
      <c r="L15" s="24">
        <f>IF(OR(I15="",K15=""),"",I15*K15)</f>
        <v/>
      </c>
      <c r="M15" s="21">
        <f>IF(I15="","",IF(E15=0,IF(I15=0,"OK","Over tolerance (not in books)"),IF(ABS(J15)&gt;$L$5,"Over tolerance","OK")))</f>
        <v/>
      </c>
      <c r="N15" s="20" t="inlineStr">
        <is>
          <t>A. Shaikh</t>
        </is>
      </c>
      <c r="O15" s="20" t="inlineStr">
        <is>
          <t>S. Kulkarni</t>
        </is>
      </c>
      <c r="P15" s="20" t="n"/>
      <c r="Q15" s="19" t="inlineStr">
        <is>
          <t>Example: delete before use. Within tolerance</t>
        </is>
      </c>
    </row>
    <row r="16">
      <c r="A16" s="18" t="n"/>
      <c r="B16" s="20" t="n"/>
      <c r="C16" s="20" t="n"/>
      <c r="D16" s="20" t="n"/>
      <c r="E16" s="20" t="n"/>
      <c r="F16" s="20" t="n"/>
      <c r="G16" s="20" t="n"/>
      <c r="H16" s="21">
        <f>IF(AND(F16="",G16=""),"",IF(G16&lt;&gt;"",G16,F16))</f>
        <v/>
      </c>
      <c r="I16" s="21">
        <f>IF(OR(H16="",E16=""),"",H16-E16)</f>
        <v/>
      </c>
      <c r="J16" s="22">
        <f>IF(I16="","",IF(E16=0,IF(I16=0,0,"No book qty"),I16/E16))</f>
        <v/>
      </c>
      <c r="K16" s="23" t="n"/>
      <c r="L16" s="24">
        <f>IF(OR(I16="",K16=""),"",I16*K16)</f>
        <v/>
      </c>
      <c r="M16" s="21">
        <f>IF(I16="","",IF(E16=0,IF(I16=0,"OK","Over tolerance (not in books)"),IF(ABS(J16)&gt;$L$5,"Over tolerance","OK")))</f>
        <v/>
      </c>
      <c r="N16" s="20" t="n"/>
      <c r="O16" s="20" t="n"/>
      <c r="P16" s="20" t="n"/>
      <c r="Q16" s="20" t="n"/>
    </row>
    <row r="17">
      <c r="A17" s="18" t="n"/>
      <c r="B17" s="20" t="n"/>
      <c r="C17" s="20" t="n"/>
      <c r="D17" s="20" t="n"/>
      <c r="E17" s="20" t="n"/>
      <c r="F17" s="20" t="n"/>
      <c r="G17" s="20" t="n"/>
      <c r="H17" s="21">
        <f>IF(AND(F17="",G17=""),"",IF(G17&lt;&gt;"",G17,F17))</f>
        <v/>
      </c>
      <c r="I17" s="21">
        <f>IF(OR(H17="",E17=""),"",H17-E17)</f>
        <v/>
      </c>
      <c r="J17" s="22">
        <f>IF(I17="","",IF(E17=0,IF(I17=0,0,"No book qty"),I17/E17))</f>
        <v/>
      </c>
      <c r="K17" s="23" t="n"/>
      <c r="L17" s="24">
        <f>IF(OR(I17="",K17=""),"",I17*K17)</f>
        <v/>
      </c>
      <c r="M17" s="21">
        <f>IF(I17="","",IF(E17=0,IF(I17=0,"OK","Over tolerance (not in books)"),IF(ABS(J17)&gt;$L$5,"Over tolerance","OK")))</f>
        <v/>
      </c>
      <c r="N17" s="20" t="n"/>
      <c r="O17" s="20" t="n"/>
      <c r="P17" s="20" t="n"/>
      <c r="Q17" s="20" t="n"/>
    </row>
    <row r="18">
      <c r="A18" s="18" t="n"/>
      <c r="B18" s="20" t="n"/>
      <c r="C18" s="20" t="n"/>
      <c r="D18" s="20" t="n"/>
      <c r="E18" s="20" t="n"/>
      <c r="F18" s="20" t="n"/>
      <c r="G18" s="20" t="n"/>
      <c r="H18" s="21">
        <f>IF(AND(F18="",G18=""),"",IF(G18&lt;&gt;"",G18,F18))</f>
        <v/>
      </c>
      <c r="I18" s="21">
        <f>IF(OR(H18="",E18=""),"",H18-E18)</f>
        <v/>
      </c>
      <c r="J18" s="22">
        <f>IF(I18="","",IF(E18=0,IF(I18=0,0,"No book qty"),I18/E18))</f>
        <v/>
      </c>
      <c r="K18" s="23" t="n"/>
      <c r="L18" s="24">
        <f>IF(OR(I18="",K18=""),"",I18*K18)</f>
        <v/>
      </c>
      <c r="M18" s="21">
        <f>IF(I18="","",IF(E18=0,IF(I18=0,"OK","Over tolerance (not in books)"),IF(ABS(J18)&gt;$L$5,"Over tolerance","OK")))</f>
        <v/>
      </c>
      <c r="N18" s="20" t="n"/>
      <c r="O18" s="20" t="n"/>
      <c r="P18" s="20" t="n"/>
      <c r="Q18" s="20" t="n"/>
    </row>
    <row r="19">
      <c r="A19" s="18" t="n"/>
      <c r="B19" s="20" t="n"/>
      <c r="C19" s="20" t="n"/>
      <c r="D19" s="20" t="n"/>
      <c r="E19" s="20" t="n"/>
      <c r="F19" s="20" t="n"/>
      <c r="G19" s="20" t="n"/>
      <c r="H19" s="21">
        <f>IF(AND(F19="",G19=""),"",IF(G19&lt;&gt;"",G19,F19))</f>
        <v/>
      </c>
      <c r="I19" s="21">
        <f>IF(OR(H19="",E19=""),"",H19-E19)</f>
        <v/>
      </c>
      <c r="J19" s="22">
        <f>IF(I19="","",IF(E19=0,IF(I19=0,0,"No book qty"),I19/E19))</f>
        <v/>
      </c>
      <c r="K19" s="23" t="n"/>
      <c r="L19" s="24">
        <f>IF(OR(I19="",K19=""),"",I19*K19)</f>
        <v/>
      </c>
      <c r="M19" s="21">
        <f>IF(I19="","",IF(E19=0,IF(I19=0,"OK","Over tolerance (not in books)"),IF(ABS(J19)&gt;$L$5,"Over tolerance","OK")))</f>
        <v/>
      </c>
      <c r="N19" s="20" t="n"/>
      <c r="O19" s="20" t="n"/>
      <c r="P19" s="20" t="n"/>
      <c r="Q19" s="20" t="n"/>
    </row>
    <row r="20">
      <c r="A20" s="18" t="n"/>
      <c r="B20" s="20" t="n"/>
      <c r="C20" s="20" t="n"/>
      <c r="D20" s="20" t="n"/>
      <c r="E20" s="20" t="n"/>
      <c r="F20" s="20" t="n"/>
      <c r="G20" s="20" t="n"/>
      <c r="H20" s="21">
        <f>IF(AND(F20="",G20=""),"",IF(G20&lt;&gt;"",G20,F20))</f>
        <v/>
      </c>
      <c r="I20" s="21">
        <f>IF(OR(H20="",E20=""),"",H20-E20)</f>
        <v/>
      </c>
      <c r="J20" s="22">
        <f>IF(I20="","",IF(E20=0,IF(I20=0,0,"No book qty"),I20/E20))</f>
        <v/>
      </c>
      <c r="K20" s="23" t="n"/>
      <c r="L20" s="24">
        <f>IF(OR(I20="",K20=""),"",I20*K20)</f>
        <v/>
      </c>
      <c r="M20" s="21">
        <f>IF(I20="","",IF(E20=0,IF(I20=0,"OK","Over tolerance (not in books)"),IF(ABS(J20)&gt;$L$5,"Over tolerance","OK")))</f>
        <v/>
      </c>
      <c r="N20" s="20" t="n"/>
      <c r="O20" s="20" t="n"/>
      <c r="P20" s="20" t="n"/>
      <c r="Q20" s="20" t="n"/>
    </row>
    <row r="21">
      <c r="A21" s="18" t="n"/>
      <c r="B21" s="20" t="n"/>
      <c r="C21" s="20" t="n"/>
      <c r="D21" s="20" t="n"/>
      <c r="E21" s="20" t="n"/>
      <c r="F21" s="20" t="n"/>
      <c r="G21" s="20" t="n"/>
      <c r="H21" s="21">
        <f>IF(AND(F21="",G21=""),"",IF(G21&lt;&gt;"",G21,F21))</f>
        <v/>
      </c>
      <c r="I21" s="21">
        <f>IF(OR(H21="",E21=""),"",H21-E21)</f>
        <v/>
      </c>
      <c r="J21" s="22">
        <f>IF(I21="","",IF(E21=0,IF(I21=0,0,"No book qty"),I21/E21))</f>
        <v/>
      </c>
      <c r="K21" s="23" t="n"/>
      <c r="L21" s="24">
        <f>IF(OR(I21="",K21=""),"",I21*K21)</f>
        <v/>
      </c>
      <c r="M21" s="21">
        <f>IF(I21="","",IF(E21=0,IF(I21=0,"OK","Over tolerance (not in books)"),IF(ABS(J21)&gt;$L$5,"Over tolerance","OK")))</f>
        <v/>
      </c>
      <c r="N21" s="20" t="n"/>
      <c r="O21" s="20" t="n"/>
      <c r="P21" s="20" t="n"/>
      <c r="Q21" s="20" t="n"/>
    </row>
    <row r="22">
      <c r="A22" s="18" t="n"/>
      <c r="B22" s="20" t="n"/>
      <c r="C22" s="20" t="n"/>
      <c r="D22" s="20" t="n"/>
      <c r="E22" s="20" t="n"/>
      <c r="F22" s="20" t="n"/>
      <c r="G22" s="20" t="n"/>
      <c r="H22" s="21">
        <f>IF(AND(F22="",G22=""),"",IF(G22&lt;&gt;"",G22,F22))</f>
        <v/>
      </c>
      <c r="I22" s="21">
        <f>IF(OR(H22="",E22=""),"",H22-E22)</f>
        <v/>
      </c>
      <c r="J22" s="22">
        <f>IF(I22="","",IF(E22=0,IF(I22=0,0,"No book qty"),I22/E22))</f>
        <v/>
      </c>
      <c r="K22" s="23" t="n"/>
      <c r="L22" s="24">
        <f>IF(OR(I22="",K22=""),"",I22*K22)</f>
        <v/>
      </c>
      <c r="M22" s="21">
        <f>IF(I22="","",IF(E22=0,IF(I22=0,"OK","Over tolerance (not in books)"),IF(ABS(J22)&gt;$L$5,"Over tolerance","OK")))</f>
        <v/>
      </c>
      <c r="N22" s="20" t="n"/>
      <c r="O22" s="20" t="n"/>
      <c r="P22" s="20" t="n"/>
      <c r="Q22" s="20" t="n"/>
    </row>
    <row r="23">
      <c r="A23" s="18" t="n"/>
      <c r="B23" s="20" t="n"/>
      <c r="C23" s="20" t="n"/>
      <c r="D23" s="20" t="n"/>
      <c r="E23" s="20" t="n"/>
      <c r="F23" s="20" t="n"/>
      <c r="G23" s="20" t="n"/>
      <c r="H23" s="21">
        <f>IF(AND(F23="",G23=""),"",IF(G23&lt;&gt;"",G23,F23))</f>
        <v/>
      </c>
      <c r="I23" s="21">
        <f>IF(OR(H23="",E23=""),"",H23-E23)</f>
        <v/>
      </c>
      <c r="J23" s="22">
        <f>IF(I23="","",IF(E23=0,IF(I23=0,0,"No book qty"),I23/E23))</f>
        <v/>
      </c>
      <c r="K23" s="23" t="n"/>
      <c r="L23" s="24">
        <f>IF(OR(I23="",K23=""),"",I23*K23)</f>
        <v/>
      </c>
      <c r="M23" s="21">
        <f>IF(I23="","",IF(E23=0,IF(I23=0,"OK","Over tolerance (not in books)"),IF(ABS(J23)&gt;$L$5,"Over tolerance","OK")))</f>
        <v/>
      </c>
      <c r="N23" s="20" t="n"/>
      <c r="O23" s="20" t="n"/>
      <c r="P23" s="20" t="n"/>
      <c r="Q23" s="20" t="n"/>
    </row>
    <row r="24">
      <c r="A24" s="18" t="n"/>
      <c r="B24" s="20" t="n"/>
      <c r="C24" s="20" t="n"/>
      <c r="D24" s="20" t="n"/>
      <c r="E24" s="20" t="n"/>
      <c r="F24" s="20" t="n"/>
      <c r="G24" s="20" t="n"/>
      <c r="H24" s="21">
        <f>IF(AND(F24="",G24=""),"",IF(G24&lt;&gt;"",G24,F24))</f>
        <v/>
      </c>
      <c r="I24" s="21">
        <f>IF(OR(H24="",E24=""),"",H24-E24)</f>
        <v/>
      </c>
      <c r="J24" s="22">
        <f>IF(I24="","",IF(E24=0,IF(I24=0,0,"No book qty"),I24/E24))</f>
        <v/>
      </c>
      <c r="K24" s="23" t="n"/>
      <c r="L24" s="24">
        <f>IF(OR(I24="",K24=""),"",I24*K24)</f>
        <v/>
      </c>
      <c r="M24" s="21">
        <f>IF(I24="","",IF(E24=0,IF(I24=0,"OK","Over tolerance (not in books)"),IF(ABS(J24)&gt;$L$5,"Over tolerance","OK")))</f>
        <v/>
      </c>
      <c r="N24" s="20" t="n"/>
      <c r="O24" s="20" t="n"/>
      <c r="P24" s="20" t="n"/>
      <c r="Q24" s="20" t="n"/>
    </row>
    <row r="25">
      <c r="A25" s="18" t="n"/>
      <c r="B25" s="20" t="n"/>
      <c r="C25" s="20" t="n"/>
      <c r="D25" s="20" t="n"/>
      <c r="E25" s="20" t="n"/>
      <c r="F25" s="20" t="n"/>
      <c r="G25" s="20" t="n"/>
      <c r="H25" s="21">
        <f>IF(AND(F25="",G25=""),"",IF(G25&lt;&gt;"",G25,F25))</f>
        <v/>
      </c>
      <c r="I25" s="21">
        <f>IF(OR(H25="",E25=""),"",H25-E25)</f>
        <v/>
      </c>
      <c r="J25" s="22">
        <f>IF(I25="","",IF(E25=0,IF(I25=0,0,"No book qty"),I25/E25))</f>
        <v/>
      </c>
      <c r="K25" s="23" t="n"/>
      <c r="L25" s="24">
        <f>IF(OR(I25="",K25=""),"",I25*K25)</f>
        <v/>
      </c>
      <c r="M25" s="21">
        <f>IF(I25="","",IF(E25=0,IF(I25=0,"OK","Over tolerance (not in books)"),IF(ABS(J25)&gt;$L$5,"Over tolerance","OK")))</f>
        <v/>
      </c>
      <c r="N25" s="20" t="n"/>
      <c r="O25" s="20" t="n"/>
      <c r="P25" s="20" t="n"/>
      <c r="Q25" s="20" t="n"/>
    </row>
    <row r="26">
      <c r="A26" s="18" t="n"/>
      <c r="B26" s="20" t="n"/>
      <c r="C26" s="20" t="n"/>
      <c r="D26" s="20" t="n"/>
      <c r="E26" s="20" t="n"/>
      <c r="F26" s="20" t="n"/>
      <c r="G26" s="20" t="n"/>
      <c r="H26" s="21">
        <f>IF(AND(F26="",G26=""),"",IF(G26&lt;&gt;"",G26,F26))</f>
        <v/>
      </c>
      <c r="I26" s="21">
        <f>IF(OR(H26="",E26=""),"",H26-E26)</f>
        <v/>
      </c>
      <c r="J26" s="22">
        <f>IF(I26="","",IF(E26=0,IF(I26=0,0,"No book qty"),I26/E26))</f>
        <v/>
      </c>
      <c r="K26" s="23" t="n"/>
      <c r="L26" s="24">
        <f>IF(OR(I26="",K26=""),"",I26*K26)</f>
        <v/>
      </c>
      <c r="M26" s="21">
        <f>IF(I26="","",IF(E26=0,IF(I26=0,"OK","Over tolerance (not in books)"),IF(ABS(J26)&gt;$L$5,"Over tolerance","OK")))</f>
        <v/>
      </c>
      <c r="N26" s="20" t="n"/>
      <c r="O26" s="20" t="n"/>
      <c r="P26" s="20" t="n"/>
      <c r="Q26" s="20" t="n"/>
    </row>
    <row r="27">
      <c r="A27" s="18" t="n"/>
      <c r="B27" s="20" t="n"/>
      <c r="C27" s="20" t="n"/>
      <c r="D27" s="20" t="n"/>
      <c r="E27" s="20" t="n"/>
      <c r="F27" s="20" t="n"/>
      <c r="G27" s="20" t="n"/>
      <c r="H27" s="21">
        <f>IF(AND(F27="",G27=""),"",IF(G27&lt;&gt;"",G27,F27))</f>
        <v/>
      </c>
      <c r="I27" s="21">
        <f>IF(OR(H27="",E27=""),"",H27-E27)</f>
        <v/>
      </c>
      <c r="J27" s="22">
        <f>IF(I27="","",IF(E27=0,IF(I27=0,0,"No book qty"),I27/E27))</f>
        <v/>
      </c>
      <c r="K27" s="23" t="n"/>
      <c r="L27" s="24">
        <f>IF(OR(I27="",K27=""),"",I27*K27)</f>
        <v/>
      </c>
      <c r="M27" s="21">
        <f>IF(I27="","",IF(E27=0,IF(I27=0,"OK","Over tolerance (not in books)"),IF(ABS(J27)&gt;$L$5,"Over tolerance","OK")))</f>
        <v/>
      </c>
      <c r="N27" s="20" t="n"/>
      <c r="O27" s="20" t="n"/>
      <c r="P27" s="20" t="n"/>
      <c r="Q27" s="20" t="n"/>
    </row>
    <row r="28">
      <c r="A28" s="18" t="n"/>
      <c r="B28" s="20" t="n"/>
      <c r="C28" s="20" t="n"/>
      <c r="D28" s="20" t="n"/>
      <c r="E28" s="20" t="n"/>
      <c r="F28" s="20" t="n"/>
      <c r="G28" s="20" t="n"/>
      <c r="H28" s="21">
        <f>IF(AND(F28="",G28=""),"",IF(G28&lt;&gt;"",G28,F28))</f>
        <v/>
      </c>
      <c r="I28" s="21">
        <f>IF(OR(H28="",E28=""),"",H28-E28)</f>
        <v/>
      </c>
      <c r="J28" s="22">
        <f>IF(I28="","",IF(E28=0,IF(I28=0,0,"No book qty"),I28/E28))</f>
        <v/>
      </c>
      <c r="K28" s="23" t="n"/>
      <c r="L28" s="24">
        <f>IF(OR(I28="",K28=""),"",I28*K28)</f>
        <v/>
      </c>
      <c r="M28" s="21">
        <f>IF(I28="","",IF(E28=0,IF(I28=0,"OK","Over tolerance (not in books)"),IF(ABS(J28)&gt;$L$5,"Over tolerance","OK")))</f>
        <v/>
      </c>
      <c r="N28" s="20" t="n"/>
      <c r="O28" s="20" t="n"/>
      <c r="P28" s="20" t="n"/>
      <c r="Q28" s="20" t="n"/>
    </row>
    <row r="29">
      <c r="A29" s="18" t="n"/>
      <c r="B29" s="20" t="n"/>
      <c r="C29" s="20" t="n"/>
      <c r="D29" s="20" t="n"/>
      <c r="E29" s="20" t="n"/>
      <c r="F29" s="20" t="n"/>
      <c r="G29" s="20" t="n"/>
      <c r="H29" s="21">
        <f>IF(AND(F29="",G29=""),"",IF(G29&lt;&gt;"",G29,F29))</f>
        <v/>
      </c>
      <c r="I29" s="21">
        <f>IF(OR(H29="",E29=""),"",H29-E29)</f>
        <v/>
      </c>
      <c r="J29" s="22">
        <f>IF(I29="","",IF(E29=0,IF(I29=0,0,"No book qty"),I29/E29))</f>
        <v/>
      </c>
      <c r="K29" s="23" t="n"/>
      <c r="L29" s="24">
        <f>IF(OR(I29="",K29=""),"",I29*K29)</f>
        <v/>
      </c>
      <c r="M29" s="21">
        <f>IF(I29="","",IF(E29=0,IF(I29=0,"OK","Over tolerance (not in books)"),IF(ABS(J29)&gt;$L$5,"Over tolerance","OK")))</f>
        <v/>
      </c>
      <c r="N29" s="20" t="n"/>
      <c r="O29" s="20" t="n"/>
      <c r="P29" s="20" t="n"/>
      <c r="Q29" s="20" t="n"/>
    </row>
    <row r="30">
      <c r="A30" s="18" t="n"/>
      <c r="B30" s="20" t="n"/>
      <c r="C30" s="20" t="n"/>
      <c r="D30" s="20" t="n"/>
      <c r="E30" s="20" t="n"/>
      <c r="F30" s="20" t="n"/>
      <c r="G30" s="20" t="n"/>
      <c r="H30" s="21">
        <f>IF(AND(F30="",G30=""),"",IF(G30&lt;&gt;"",G30,F30))</f>
        <v/>
      </c>
      <c r="I30" s="21">
        <f>IF(OR(H30="",E30=""),"",H30-E30)</f>
        <v/>
      </c>
      <c r="J30" s="22">
        <f>IF(I30="","",IF(E30=0,IF(I30=0,0,"No book qty"),I30/E30))</f>
        <v/>
      </c>
      <c r="K30" s="23" t="n"/>
      <c r="L30" s="24">
        <f>IF(OR(I30="",K30=""),"",I30*K30)</f>
        <v/>
      </c>
      <c r="M30" s="21">
        <f>IF(I30="","",IF(E30=0,IF(I30=0,"OK","Over tolerance (not in books)"),IF(ABS(J30)&gt;$L$5,"Over tolerance","OK")))</f>
        <v/>
      </c>
      <c r="N30" s="20" t="n"/>
      <c r="O30" s="20" t="n"/>
      <c r="P30" s="20" t="n"/>
      <c r="Q30" s="20" t="n"/>
    </row>
    <row r="31">
      <c r="A31" s="18" t="n"/>
      <c r="B31" s="20" t="n"/>
      <c r="C31" s="20" t="n"/>
      <c r="D31" s="20" t="n"/>
      <c r="E31" s="20" t="n"/>
      <c r="F31" s="20" t="n"/>
      <c r="G31" s="20" t="n"/>
      <c r="H31" s="21">
        <f>IF(AND(F31="",G31=""),"",IF(G31&lt;&gt;"",G31,F31))</f>
        <v/>
      </c>
      <c r="I31" s="21">
        <f>IF(OR(H31="",E31=""),"",H31-E31)</f>
        <v/>
      </c>
      <c r="J31" s="22">
        <f>IF(I31="","",IF(E31=0,IF(I31=0,0,"No book qty"),I31/E31))</f>
        <v/>
      </c>
      <c r="K31" s="23" t="n"/>
      <c r="L31" s="24">
        <f>IF(OR(I31="",K31=""),"",I31*K31)</f>
        <v/>
      </c>
      <c r="M31" s="21">
        <f>IF(I31="","",IF(E31=0,IF(I31=0,"OK","Over tolerance (not in books)"),IF(ABS(J31)&gt;$L$5,"Over tolerance","OK")))</f>
        <v/>
      </c>
      <c r="N31" s="20" t="n"/>
      <c r="O31" s="20" t="n"/>
      <c r="P31" s="20" t="n"/>
      <c r="Q31" s="20" t="n"/>
    </row>
    <row r="32">
      <c r="A32" s="18" t="n"/>
      <c r="B32" s="20" t="n"/>
      <c r="C32" s="20" t="n"/>
      <c r="D32" s="20" t="n"/>
      <c r="E32" s="20" t="n"/>
      <c r="F32" s="20" t="n"/>
      <c r="G32" s="20" t="n"/>
      <c r="H32" s="21">
        <f>IF(AND(F32="",G32=""),"",IF(G32&lt;&gt;"",G32,F32))</f>
        <v/>
      </c>
      <c r="I32" s="21">
        <f>IF(OR(H32="",E32=""),"",H32-E32)</f>
        <v/>
      </c>
      <c r="J32" s="22">
        <f>IF(I32="","",IF(E32=0,IF(I32=0,0,"No book qty"),I32/E32))</f>
        <v/>
      </c>
      <c r="K32" s="23" t="n"/>
      <c r="L32" s="24">
        <f>IF(OR(I32="",K32=""),"",I32*K32)</f>
        <v/>
      </c>
      <c r="M32" s="21">
        <f>IF(I32="","",IF(E32=0,IF(I32=0,"OK","Over tolerance (not in books)"),IF(ABS(J32)&gt;$L$5,"Over tolerance","OK")))</f>
        <v/>
      </c>
      <c r="N32" s="20" t="n"/>
      <c r="O32" s="20" t="n"/>
      <c r="P32" s="20" t="n"/>
      <c r="Q32" s="20" t="n"/>
    </row>
    <row r="33">
      <c r="A33" s="18" t="n"/>
      <c r="B33" s="20" t="n"/>
      <c r="C33" s="20" t="n"/>
      <c r="D33" s="20" t="n"/>
      <c r="E33" s="20" t="n"/>
      <c r="F33" s="20" t="n"/>
      <c r="G33" s="20" t="n"/>
      <c r="H33" s="21">
        <f>IF(AND(F33="",G33=""),"",IF(G33&lt;&gt;"",G33,F33))</f>
        <v/>
      </c>
      <c r="I33" s="21">
        <f>IF(OR(H33="",E33=""),"",H33-E33)</f>
        <v/>
      </c>
      <c r="J33" s="22">
        <f>IF(I33="","",IF(E33=0,IF(I33=0,0,"No book qty"),I33/E33))</f>
        <v/>
      </c>
      <c r="K33" s="23" t="n"/>
      <c r="L33" s="24">
        <f>IF(OR(I33="",K33=""),"",I33*K33)</f>
        <v/>
      </c>
      <c r="M33" s="21">
        <f>IF(I33="","",IF(E33=0,IF(I33=0,"OK","Over tolerance (not in books)"),IF(ABS(J33)&gt;$L$5,"Over tolerance","OK")))</f>
        <v/>
      </c>
      <c r="N33" s="20" t="n"/>
      <c r="O33" s="20" t="n"/>
      <c r="P33" s="20" t="n"/>
      <c r="Q33" s="20" t="n"/>
    </row>
    <row r="34">
      <c r="A34" s="18" t="n"/>
      <c r="B34" s="20" t="n"/>
      <c r="C34" s="20" t="n"/>
      <c r="D34" s="20" t="n"/>
      <c r="E34" s="20" t="n"/>
      <c r="F34" s="20" t="n"/>
      <c r="G34" s="20" t="n"/>
      <c r="H34" s="21">
        <f>IF(AND(F34="",G34=""),"",IF(G34&lt;&gt;"",G34,F34))</f>
        <v/>
      </c>
      <c r="I34" s="21">
        <f>IF(OR(H34="",E34=""),"",H34-E34)</f>
        <v/>
      </c>
      <c r="J34" s="22">
        <f>IF(I34="","",IF(E34=0,IF(I34=0,0,"No book qty"),I34/E34))</f>
        <v/>
      </c>
      <c r="K34" s="23" t="n"/>
      <c r="L34" s="24">
        <f>IF(OR(I34="",K34=""),"",I34*K34)</f>
        <v/>
      </c>
      <c r="M34" s="21">
        <f>IF(I34="","",IF(E34=0,IF(I34=0,"OK","Over tolerance (not in books)"),IF(ABS(J34)&gt;$L$5,"Over tolerance","OK")))</f>
        <v/>
      </c>
      <c r="N34" s="20" t="n"/>
      <c r="O34" s="20" t="n"/>
      <c r="P34" s="20" t="n"/>
      <c r="Q34" s="20" t="n"/>
    </row>
    <row r="35">
      <c r="A35" s="18" t="n"/>
      <c r="B35" s="20" t="n"/>
      <c r="C35" s="20" t="n"/>
      <c r="D35" s="20" t="n"/>
      <c r="E35" s="20" t="n"/>
      <c r="F35" s="20" t="n"/>
      <c r="G35" s="20" t="n"/>
      <c r="H35" s="21">
        <f>IF(AND(F35="",G35=""),"",IF(G35&lt;&gt;"",G35,F35))</f>
        <v/>
      </c>
      <c r="I35" s="21">
        <f>IF(OR(H35="",E35=""),"",H35-E35)</f>
        <v/>
      </c>
      <c r="J35" s="22">
        <f>IF(I35="","",IF(E35=0,IF(I35=0,0,"No book qty"),I35/E35))</f>
        <v/>
      </c>
      <c r="K35" s="23" t="n"/>
      <c r="L35" s="24">
        <f>IF(OR(I35="",K35=""),"",I35*K35)</f>
        <v/>
      </c>
      <c r="M35" s="21">
        <f>IF(I35="","",IF(E35=0,IF(I35=0,"OK","Over tolerance (not in books)"),IF(ABS(J35)&gt;$L$5,"Over tolerance","OK")))</f>
        <v/>
      </c>
      <c r="N35" s="20" t="n"/>
      <c r="O35" s="20" t="n"/>
      <c r="P35" s="20" t="n"/>
      <c r="Q35" s="20" t="n"/>
    </row>
    <row r="36">
      <c r="A36" s="18" t="n"/>
      <c r="B36" s="20" t="n"/>
      <c r="C36" s="20" t="n"/>
      <c r="D36" s="20" t="n"/>
      <c r="E36" s="20" t="n"/>
      <c r="F36" s="20" t="n"/>
      <c r="G36" s="20" t="n"/>
      <c r="H36" s="21">
        <f>IF(AND(F36="",G36=""),"",IF(G36&lt;&gt;"",G36,F36))</f>
        <v/>
      </c>
      <c r="I36" s="21">
        <f>IF(OR(H36="",E36=""),"",H36-E36)</f>
        <v/>
      </c>
      <c r="J36" s="22">
        <f>IF(I36="","",IF(E36=0,IF(I36=0,0,"No book qty"),I36/E36))</f>
        <v/>
      </c>
      <c r="K36" s="23" t="n"/>
      <c r="L36" s="24">
        <f>IF(OR(I36="",K36=""),"",I36*K36)</f>
        <v/>
      </c>
      <c r="M36" s="21">
        <f>IF(I36="","",IF(E36=0,IF(I36=0,"OK","Over tolerance (not in books)"),IF(ABS(J36)&gt;$L$5,"Over tolerance","OK")))</f>
        <v/>
      </c>
      <c r="N36" s="20" t="n"/>
      <c r="O36" s="20" t="n"/>
      <c r="P36" s="20" t="n"/>
      <c r="Q36" s="20" t="n"/>
    </row>
    <row r="37">
      <c r="A37" s="18" t="n"/>
      <c r="B37" s="20" t="n"/>
      <c r="C37" s="20" t="n"/>
      <c r="D37" s="20" t="n"/>
      <c r="E37" s="20" t="n"/>
      <c r="F37" s="20" t="n"/>
      <c r="G37" s="20" t="n"/>
      <c r="H37" s="21">
        <f>IF(AND(F37="",G37=""),"",IF(G37&lt;&gt;"",G37,F37))</f>
        <v/>
      </c>
      <c r="I37" s="21">
        <f>IF(OR(H37="",E37=""),"",H37-E37)</f>
        <v/>
      </c>
      <c r="J37" s="22">
        <f>IF(I37="","",IF(E37=0,IF(I37=0,0,"No book qty"),I37/E37))</f>
        <v/>
      </c>
      <c r="K37" s="23" t="n"/>
      <c r="L37" s="24">
        <f>IF(OR(I37="",K37=""),"",I37*K37)</f>
        <v/>
      </c>
      <c r="M37" s="21">
        <f>IF(I37="","",IF(E37=0,IF(I37=0,"OK","Over tolerance (not in books)"),IF(ABS(J37)&gt;$L$5,"Over tolerance","OK")))</f>
        <v/>
      </c>
      <c r="N37" s="20" t="n"/>
      <c r="O37" s="20" t="n"/>
      <c r="P37" s="20" t="n"/>
      <c r="Q37" s="20" t="n"/>
    </row>
    <row r="38">
      <c r="A38" s="18" t="n"/>
      <c r="B38" s="20" t="n"/>
      <c r="C38" s="20" t="n"/>
      <c r="D38" s="20" t="n"/>
      <c r="E38" s="20" t="n"/>
      <c r="F38" s="20" t="n"/>
      <c r="G38" s="20" t="n"/>
      <c r="H38" s="21">
        <f>IF(AND(F38="",G38=""),"",IF(G38&lt;&gt;"",G38,F38))</f>
        <v/>
      </c>
      <c r="I38" s="21">
        <f>IF(OR(H38="",E38=""),"",H38-E38)</f>
        <v/>
      </c>
      <c r="J38" s="22">
        <f>IF(I38="","",IF(E38=0,IF(I38=0,0,"No book qty"),I38/E38))</f>
        <v/>
      </c>
      <c r="K38" s="23" t="n"/>
      <c r="L38" s="24">
        <f>IF(OR(I38="",K38=""),"",I38*K38)</f>
        <v/>
      </c>
      <c r="M38" s="21">
        <f>IF(I38="","",IF(E38=0,IF(I38=0,"OK","Over tolerance (not in books)"),IF(ABS(J38)&gt;$L$5,"Over tolerance","OK")))</f>
        <v/>
      </c>
      <c r="N38" s="20" t="n"/>
      <c r="O38" s="20" t="n"/>
      <c r="P38" s="20" t="n"/>
      <c r="Q38" s="20" t="n"/>
    </row>
    <row r="39">
      <c r="A39" s="18" t="n"/>
      <c r="B39" s="20" t="n"/>
      <c r="C39" s="20" t="n"/>
      <c r="D39" s="20" t="n"/>
      <c r="E39" s="20" t="n"/>
      <c r="F39" s="20" t="n"/>
      <c r="G39" s="20" t="n"/>
      <c r="H39" s="21">
        <f>IF(AND(F39="",G39=""),"",IF(G39&lt;&gt;"",G39,F39))</f>
        <v/>
      </c>
      <c r="I39" s="21">
        <f>IF(OR(H39="",E39=""),"",H39-E39)</f>
        <v/>
      </c>
      <c r="J39" s="22">
        <f>IF(I39="","",IF(E39=0,IF(I39=0,0,"No book qty"),I39/E39))</f>
        <v/>
      </c>
      <c r="K39" s="23" t="n"/>
      <c r="L39" s="24">
        <f>IF(OR(I39="",K39=""),"",I39*K39)</f>
        <v/>
      </c>
      <c r="M39" s="21">
        <f>IF(I39="","",IF(E39=0,IF(I39=0,"OK","Over tolerance (not in books)"),IF(ABS(J39)&gt;$L$5,"Over tolerance","OK")))</f>
        <v/>
      </c>
      <c r="N39" s="20" t="n"/>
      <c r="O39" s="20" t="n"/>
      <c r="P39" s="20" t="n"/>
      <c r="Q39" s="20" t="n"/>
    </row>
    <row r="40">
      <c r="A40" s="18" t="n"/>
      <c r="B40" s="20" t="n"/>
      <c r="C40" s="20" t="n"/>
      <c r="D40" s="20" t="n"/>
      <c r="E40" s="20" t="n"/>
      <c r="F40" s="20" t="n"/>
      <c r="G40" s="20" t="n"/>
      <c r="H40" s="21">
        <f>IF(AND(F40="",G40=""),"",IF(G40&lt;&gt;"",G40,F40))</f>
        <v/>
      </c>
      <c r="I40" s="21">
        <f>IF(OR(H40="",E40=""),"",H40-E40)</f>
        <v/>
      </c>
      <c r="J40" s="22">
        <f>IF(I40="","",IF(E40=0,IF(I40=0,0,"No book qty"),I40/E40))</f>
        <v/>
      </c>
      <c r="K40" s="23" t="n"/>
      <c r="L40" s="24">
        <f>IF(OR(I40="",K40=""),"",I40*K40)</f>
        <v/>
      </c>
      <c r="M40" s="21">
        <f>IF(I40="","",IF(E40=0,IF(I40=0,"OK","Over tolerance (not in books)"),IF(ABS(J40)&gt;$L$5,"Over tolerance","OK")))</f>
        <v/>
      </c>
      <c r="N40" s="20" t="n"/>
      <c r="O40" s="20" t="n"/>
      <c r="P40" s="20" t="n"/>
      <c r="Q40" s="20" t="n"/>
    </row>
    <row r="41">
      <c r="A41" s="18" t="n"/>
      <c r="B41" s="20" t="n"/>
      <c r="C41" s="20" t="n"/>
      <c r="D41" s="20" t="n"/>
      <c r="E41" s="20" t="n"/>
      <c r="F41" s="20" t="n"/>
      <c r="G41" s="20" t="n"/>
      <c r="H41" s="21">
        <f>IF(AND(F41="",G41=""),"",IF(G41&lt;&gt;"",G41,F41))</f>
        <v/>
      </c>
      <c r="I41" s="21">
        <f>IF(OR(H41="",E41=""),"",H41-E41)</f>
        <v/>
      </c>
      <c r="J41" s="22">
        <f>IF(I41="","",IF(E41=0,IF(I41=0,0,"No book qty"),I41/E41))</f>
        <v/>
      </c>
      <c r="K41" s="23" t="n"/>
      <c r="L41" s="24">
        <f>IF(OR(I41="",K41=""),"",I41*K41)</f>
        <v/>
      </c>
      <c r="M41" s="21">
        <f>IF(I41="","",IF(E41=0,IF(I41=0,"OK","Over tolerance (not in books)"),IF(ABS(J41)&gt;$L$5,"Over tolerance","OK")))</f>
        <v/>
      </c>
      <c r="N41" s="20" t="n"/>
      <c r="O41" s="20" t="n"/>
      <c r="P41" s="20" t="n"/>
      <c r="Q41" s="20" t="n"/>
    </row>
    <row r="42">
      <c r="A42" s="18" t="n"/>
      <c r="B42" s="20" t="n"/>
      <c r="C42" s="20" t="n"/>
      <c r="D42" s="20" t="n"/>
      <c r="E42" s="20" t="n"/>
      <c r="F42" s="20" t="n"/>
      <c r="G42" s="20" t="n"/>
      <c r="H42" s="21">
        <f>IF(AND(F42="",G42=""),"",IF(G42&lt;&gt;"",G42,F42))</f>
        <v/>
      </c>
      <c r="I42" s="21">
        <f>IF(OR(H42="",E42=""),"",H42-E42)</f>
        <v/>
      </c>
      <c r="J42" s="22">
        <f>IF(I42="","",IF(E42=0,IF(I42=0,0,"No book qty"),I42/E42))</f>
        <v/>
      </c>
      <c r="K42" s="23" t="n"/>
      <c r="L42" s="24">
        <f>IF(OR(I42="",K42=""),"",I42*K42)</f>
        <v/>
      </c>
      <c r="M42" s="21">
        <f>IF(I42="","",IF(E42=0,IF(I42=0,"OK","Over tolerance (not in books)"),IF(ABS(J42)&gt;$L$5,"Over tolerance","OK")))</f>
        <v/>
      </c>
      <c r="N42" s="20" t="n"/>
      <c r="O42" s="20" t="n"/>
      <c r="P42" s="20" t="n"/>
      <c r="Q42" s="20" t="n"/>
    </row>
    <row r="43">
      <c r="A43" s="18" t="n"/>
      <c r="B43" s="20" t="n"/>
      <c r="C43" s="20" t="n"/>
      <c r="D43" s="20" t="n"/>
      <c r="E43" s="20" t="n"/>
      <c r="F43" s="20" t="n"/>
      <c r="G43" s="20" t="n"/>
      <c r="H43" s="21">
        <f>IF(AND(F43="",G43=""),"",IF(G43&lt;&gt;"",G43,F43))</f>
        <v/>
      </c>
      <c r="I43" s="21">
        <f>IF(OR(H43="",E43=""),"",H43-E43)</f>
        <v/>
      </c>
      <c r="J43" s="22">
        <f>IF(I43="","",IF(E43=0,IF(I43=0,0,"No book qty"),I43/E43))</f>
        <v/>
      </c>
      <c r="K43" s="23" t="n"/>
      <c r="L43" s="24">
        <f>IF(OR(I43="",K43=""),"",I43*K43)</f>
        <v/>
      </c>
      <c r="M43" s="21">
        <f>IF(I43="","",IF(E43=0,IF(I43=0,"OK","Over tolerance (not in books)"),IF(ABS(J43)&gt;$L$5,"Over tolerance","OK")))</f>
        <v/>
      </c>
      <c r="N43" s="20" t="n"/>
      <c r="O43" s="20" t="n"/>
      <c r="P43" s="20" t="n"/>
      <c r="Q43" s="20" t="n"/>
    </row>
    <row r="44">
      <c r="A44" s="18" t="n"/>
      <c r="B44" s="20" t="n"/>
      <c r="C44" s="20" t="n"/>
      <c r="D44" s="20" t="n"/>
      <c r="E44" s="20" t="n"/>
      <c r="F44" s="20" t="n"/>
      <c r="G44" s="20" t="n"/>
      <c r="H44" s="21">
        <f>IF(AND(F44="",G44=""),"",IF(G44&lt;&gt;"",G44,F44))</f>
        <v/>
      </c>
      <c r="I44" s="21">
        <f>IF(OR(H44="",E44=""),"",H44-E44)</f>
        <v/>
      </c>
      <c r="J44" s="22">
        <f>IF(I44="","",IF(E44=0,IF(I44=0,0,"No book qty"),I44/E44))</f>
        <v/>
      </c>
      <c r="K44" s="23" t="n"/>
      <c r="L44" s="24">
        <f>IF(OR(I44="",K44=""),"",I44*K44)</f>
        <v/>
      </c>
      <c r="M44" s="21">
        <f>IF(I44="","",IF(E44=0,IF(I44=0,"OK","Over tolerance (not in books)"),IF(ABS(J44)&gt;$L$5,"Over tolerance","OK")))</f>
        <v/>
      </c>
      <c r="N44" s="20" t="n"/>
      <c r="O44" s="20" t="n"/>
      <c r="P44" s="20" t="n"/>
      <c r="Q44" s="20" t="n"/>
    </row>
    <row r="45">
      <c r="A45" s="18" t="n"/>
      <c r="B45" s="20" t="n"/>
      <c r="C45" s="20" t="n"/>
      <c r="D45" s="20" t="n"/>
      <c r="E45" s="20" t="n"/>
      <c r="F45" s="20" t="n"/>
      <c r="G45" s="20" t="n"/>
      <c r="H45" s="21">
        <f>IF(AND(F45="",G45=""),"",IF(G45&lt;&gt;"",G45,F45))</f>
        <v/>
      </c>
      <c r="I45" s="21">
        <f>IF(OR(H45="",E45=""),"",H45-E45)</f>
        <v/>
      </c>
      <c r="J45" s="22">
        <f>IF(I45="","",IF(E45=0,IF(I45=0,0,"No book qty"),I45/E45))</f>
        <v/>
      </c>
      <c r="K45" s="23" t="n"/>
      <c r="L45" s="24">
        <f>IF(OR(I45="",K45=""),"",I45*K45)</f>
        <v/>
      </c>
      <c r="M45" s="21">
        <f>IF(I45="","",IF(E45=0,IF(I45=0,"OK","Over tolerance (not in books)"),IF(ABS(J45)&gt;$L$5,"Over tolerance","OK")))</f>
        <v/>
      </c>
      <c r="N45" s="20" t="n"/>
      <c r="O45" s="20" t="n"/>
      <c r="P45" s="20" t="n"/>
      <c r="Q45" s="20" t="n"/>
    </row>
    <row r="46">
      <c r="A46" s="18" t="n"/>
      <c r="B46" s="20" t="n"/>
      <c r="C46" s="20" t="n"/>
      <c r="D46" s="20" t="n"/>
      <c r="E46" s="20" t="n"/>
      <c r="F46" s="20" t="n"/>
      <c r="G46" s="20" t="n"/>
      <c r="H46" s="21">
        <f>IF(AND(F46="",G46=""),"",IF(G46&lt;&gt;"",G46,F46))</f>
        <v/>
      </c>
      <c r="I46" s="21">
        <f>IF(OR(H46="",E46=""),"",H46-E46)</f>
        <v/>
      </c>
      <c r="J46" s="22">
        <f>IF(I46="","",IF(E46=0,IF(I46=0,0,"No book qty"),I46/E46))</f>
        <v/>
      </c>
      <c r="K46" s="23" t="n"/>
      <c r="L46" s="24">
        <f>IF(OR(I46="",K46=""),"",I46*K46)</f>
        <v/>
      </c>
      <c r="M46" s="21">
        <f>IF(I46="","",IF(E46=0,IF(I46=0,"OK","Over tolerance (not in books)"),IF(ABS(J46)&gt;$L$5,"Over tolerance","OK")))</f>
        <v/>
      </c>
      <c r="N46" s="20" t="n"/>
      <c r="O46" s="20" t="n"/>
      <c r="P46" s="20" t="n"/>
      <c r="Q46" s="20" t="n"/>
    </row>
    <row r="47">
      <c r="A47" s="18" t="n"/>
      <c r="B47" s="20" t="n"/>
      <c r="C47" s="20" t="n"/>
      <c r="D47" s="20" t="n"/>
      <c r="E47" s="20" t="n"/>
      <c r="F47" s="20" t="n"/>
      <c r="G47" s="20" t="n"/>
      <c r="H47" s="21">
        <f>IF(AND(F47="",G47=""),"",IF(G47&lt;&gt;"",G47,F47))</f>
        <v/>
      </c>
      <c r="I47" s="21">
        <f>IF(OR(H47="",E47=""),"",H47-E47)</f>
        <v/>
      </c>
      <c r="J47" s="22">
        <f>IF(I47="","",IF(E47=0,IF(I47=0,0,"No book qty"),I47/E47))</f>
        <v/>
      </c>
      <c r="K47" s="23" t="n"/>
      <c r="L47" s="24">
        <f>IF(OR(I47="",K47=""),"",I47*K47)</f>
        <v/>
      </c>
      <c r="M47" s="21">
        <f>IF(I47="","",IF(E47=0,IF(I47=0,"OK","Over tolerance (not in books)"),IF(ABS(J47)&gt;$L$5,"Over tolerance","OK")))</f>
        <v/>
      </c>
      <c r="N47" s="20" t="n"/>
      <c r="O47" s="20" t="n"/>
      <c r="P47" s="20" t="n"/>
      <c r="Q47" s="20" t="n"/>
    </row>
    <row r="48">
      <c r="A48" s="18" t="n"/>
      <c r="B48" s="20" t="n"/>
      <c r="C48" s="20" t="n"/>
      <c r="D48" s="20" t="n"/>
      <c r="E48" s="20" t="n"/>
      <c r="F48" s="20" t="n"/>
      <c r="G48" s="20" t="n"/>
      <c r="H48" s="21">
        <f>IF(AND(F48="",G48=""),"",IF(G48&lt;&gt;"",G48,F48))</f>
        <v/>
      </c>
      <c r="I48" s="21">
        <f>IF(OR(H48="",E48=""),"",H48-E48)</f>
        <v/>
      </c>
      <c r="J48" s="22">
        <f>IF(I48="","",IF(E48=0,IF(I48=0,0,"No book qty"),I48/E48))</f>
        <v/>
      </c>
      <c r="K48" s="23" t="n"/>
      <c r="L48" s="24">
        <f>IF(OR(I48="",K48=""),"",I48*K48)</f>
        <v/>
      </c>
      <c r="M48" s="21">
        <f>IF(I48="","",IF(E48=0,IF(I48=0,"OK","Over tolerance (not in books)"),IF(ABS(J48)&gt;$L$5,"Over tolerance","OK")))</f>
        <v/>
      </c>
      <c r="N48" s="20" t="n"/>
      <c r="O48" s="20" t="n"/>
      <c r="P48" s="20" t="n"/>
      <c r="Q48" s="20" t="n"/>
    </row>
    <row r="49">
      <c r="A49" s="18" t="n"/>
      <c r="B49" s="20" t="n"/>
      <c r="C49" s="20" t="n"/>
      <c r="D49" s="20" t="n"/>
      <c r="E49" s="20" t="n"/>
      <c r="F49" s="20" t="n"/>
      <c r="G49" s="20" t="n"/>
      <c r="H49" s="21">
        <f>IF(AND(F49="",G49=""),"",IF(G49&lt;&gt;"",G49,F49))</f>
        <v/>
      </c>
      <c r="I49" s="21">
        <f>IF(OR(H49="",E49=""),"",H49-E49)</f>
        <v/>
      </c>
      <c r="J49" s="22">
        <f>IF(I49="","",IF(E49=0,IF(I49=0,0,"No book qty"),I49/E49))</f>
        <v/>
      </c>
      <c r="K49" s="23" t="n"/>
      <c r="L49" s="24">
        <f>IF(OR(I49="",K49=""),"",I49*K49)</f>
        <v/>
      </c>
      <c r="M49" s="21">
        <f>IF(I49="","",IF(E49=0,IF(I49=0,"OK","Over tolerance (not in books)"),IF(ABS(J49)&gt;$L$5,"Over tolerance","OK")))</f>
        <v/>
      </c>
      <c r="N49" s="20" t="n"/>
      <c r="O49" s="20" t="n"/>
      <c r="P49" s="20" t="n"/>
      <c r="Q49" s="20" t="n"/>
    </row>
    <row r="50">
      <c r="A50" s="18" t="n"/>
      <c r="B50" s="20" t="n"/>
      <c r="C50" s="20" t="n"/>
      <c r="D50" s="20" t="n"/>
      <c r="E50" s="20" t="n"/>
      <c r="F50" s="20" t="n"/>
      <c r="G50" s="20" t="n"/>
      <c r="H50" s="21">
        <f>IF(AND(F50="",G50=""),"",IF(G50&lt;&gt;"",G50,F50))</f>
        <v/>
      </c>
      <c r="I50" s="21">
        <f>IF(OR(H50="",E50=""),"",H50-E50)</f>
        <v/>
      </c>
      <c r="J50" s="22">
        <f>IF(I50="","",IF(E50=0,IF(I50=0,0,"No book qty"),I50/E50))</f>
        <v/>
      </c>
      <c r="K50" s="23" t="n"/>
      <c r="L50" s="24">
        <f>IF(OR(I50="",K50=""),"",I50*K50)</f>
        <v/>
      </c>
      <c r="M50" s="21">
        <f>IF(I50="","",IF(E50=0,IF(I50=0,"OK","Over tolerance (not in books)"),IF(ABS(J50)&gt;$L$5,"Over tolerance","OK")))</f>
        <v/>
      </c>
      <c r="N50" s="20" t="n"/>
      <c r="O50" s="20" t="n"/>
      <c r="P50" s="20" t="n"/>
      <c r="Q50" s="20" t="n"/>
    </row>
    <row r="51">
      <c r="A51" s="18" t="n"/>
      <c r="B51" s="20" t="n"/>
      <c r="C51" s="20" t="n"/>
      <c r="D51" s="20" t="n"/>
      <c r="E51" s="20" t="n"/>
      <c r="F51" s="20" t="n"/>
      <c r="G51" s="20" t="n"/>
      <c r="H51" s="21">
        <f>IF(AND(F51="",G51=""),"",IF(G51&lt;&gt;"",G51,F51))</f>
        <v/>
      </c>
      <c r="I51" s="21">
        <f>IF(OR(H51="",E51=""),"",H51-E51)</f>
        <v/>
      </c>
      <c r="J51" s="22">
        <f>IF(I51="","",IF(E51=0,IF(I51=0,0,"No book qty"),I51/E51))</f>
        <v/>
      </c>
      <c r="K51" s="23" t="n"/>
      <c r="L51" s="24">
        <f>IF(OR(I51="",K51=""),"",I51*K51)</f>
        <v/>
      </c>
      <c r="M51" s="21">
        <f>IF(I51="","",IF(E51=0,IF(I51=0,"OK","Over tolerance (not in books)"),IF(ABS(J51)&gt;$L$5,"Over tolerance","OK")))</f>
        <v/>
      </c>
      <c r="N51" s="20" t="n"/>
      <c r="O51" s="20" t="n"/>
      <c r="P51" s="20" t="n"/>
      <c r="Q51" s="20" t="n"/>
    </row>
    <row r="52">
      <c r="A52" s="18" t="n"/>
      <c r="B52" s="20" t="n"/>
      <c r="C52" s="20" t="n"/>
      <c r="D52" s="20" t="n"/>
      <c r="E52" s="20" t="n"/>
      <c r="F52" s="20" t="n"/>
      <c r="G52" s="20" t="n"/>
      <c r="H52" s="21">
        <f>IF(AND(F52="",G52=""),"",IF(G52&lt;&gt;"",G52,F52))</f>
        <v/>
      </c>
      <c r="I52" s="21">
        <f>IF(OR(H52="",E52=""),"",H52-E52)</f>
        <v/>
      </c>
      <c r="J52" s="22">
        <f>IF(I52="","",IF(E52=0,IF(I52=0,0,"No book qty"),I52/E52))</f>
        <v/>
      </c>
      <c r="K52" s="23" t="n"/>
      <c r="L52" s="24">
        <f>IF(OR(I52="",K52=""),"",I52*K52)</f>
        <v/>
      </c>
      <c r="M52" s="21">
        <f>IF(I52="","",IF(E52=0,IF(I52=0,"OK","Over tolerance (not in books)"),IF(ABS(J52)&gt;$L$5,"Over tolerance","OK")))</f>
        <v/>
      </c>
      <c r="N52" s="20" t="n"/>
      <c r="O52" s="20" t="n"/>
      <c r="P52" s="20" t="n"/>
      <c r="Q52" s="20" t="n"/>
    </row>
    <row r="53">
      <c r="A53" s="18" t="n"/>
      <c r="B53" s="20" t="n"/>
      <c r="C53" s="20" t="n"/>
      <c r="D53" s="20" t="n"/>
      <c r="E53" s="20" t="n"/>
      <c r="F53" s="20" t="n"/>
      <c r="G53" s="20" t="n"/>
      <c r="H53" s="21">
        <f>IF(AND(F53="",G53=""),"",IF(G53&lt;&gt;"",G53,F53))</f>
        <v/>
      </c>
      <c r="I53" s="21">
        <f>IF(OR(H53="",E53=""),"",H53-E53)</f>
        <v/>
      </c>
      <c r="J53" s="22">
        <f>IF(I53="","",IF(E53=0,IF(I53=0,0,"No book qty"),I53/E53))</f>
        <v/>
      </c>
      <c r="K53" s="23" t="n"/>
      <c r="L53" s="24">
        <f>IF(OR(I53="",K53=""),"",I53*K53)</f>
        <v/>
      </c>
      <c r="M53" s="21">
        <f>IF(I53="","",IF(E53=0,IF(I53=0,"OK","Over tolerance (not in books)"),IF(ABS(J53)&gt;$L$5,"Over tolerance","OK")))</f>
        <v/>
      </c>
      <c r="N53" s="20" t="n"/>
      <c r="O53" s="20" t="n"/>
      <c r="P53" s="20" t="n"/>
      <c r="Q53" s="20" t="n"/>
    </row>
    <row r="54">
      <c r="A54" s="18" t="n"/>
      <c r="B54" s="20" t="n"/>
      <c r="C54" s="20" t="n"/>
      <c r="D54" s="20" t="n"/>
      <c r="E54" s="20" t="n"/>
      <c r="F54" s="20" t="n"/>
      <c r="G54" s="20" t="n"/>
      <c r="H54" s="21">
        <f>IF(AND(F54="",G54=""),"",IF(G54&lt;&gt;"",G54,F54))</f>
        <v/>
      </c>
      <c r="I54" s="21">
        <f>IF(OR(H54="",E54=""),"",H54-E54)</f>
        <v/>
      </c>
      <c r="J54" s="22">
        <f>IF(I54="","",IF(E54=0,IF(I54=0,0,"No book qty"),I54/E54))</f>
        <v/>
      </c>
      <c r="K54" s="23" t="n"/>
      <c r="L54" s="24">
        <f>IF(OR(I54="",K54=""),"",I54*K54)</f>
        <v/>
      </c>
      <c r="M54" s="21">
        <f>IF(I54="","",IF(E54=0,IF(I54=0,"OK","Over tolerance (not in books)"),IF(ABS(J54)&gt;$L$5,"Over tolerance","OK")))</f>
        <v/>
      </c>
      <c r="N54" s="20" t="n"/>
      <c r="O54" s="20" t="n"/>
      <c r="P54" s="20" t="n"/>
      <c r="Q54" s="20" t="n"/>
    </row>
    <row r="55">
      <c r="A55" s="18" t="n"/>
      <c r="B55" s="20" t="n"/>
      <c r="C55" s="20" t="n"/>
      <c r="D55" s="20" t="n"/>
      <c r="E55" s="20" t="n"/>
      <c r="F55" s="20" t="n"/>
      <c r="G55" s="20" t="n"/>
      <c r="H55" s="21">
        <f>IF(AND(F55="",G55=""),"",IF(G55&lt;&gt;"",G55,F55))</f>
        <v/>
      </c>
      <c r="I55" s="21">
        <f>IF(OR(H55="",E55=""),"",H55-E55)</f>
        <v/>
      </c>
      <c r="J55" s="22">
        <f>IF(I55="","",IF(E55=0,IF(I55=0,0,"No book qty"),I55/E55))</f>
        <v/>
      </c>
      <c r="K55" s="23" t="n"/>
      <c r="L55" s="24">
        <f>IF(OR(I55="",K55=""),"",I55*K55)</f>
        <v/>
      </c>
      <c r="M55" s="21">
        <f>IF(I55="","",IF(E55=0,IF(I55=0,"OK","Over tolerance (not in books)"),IF(ABS(J55)&gt;$L$5,"Over tolerance","OK")))</f>
        <v/>
      </c>
      <c r="N55" s="20" t="n"/>
      <c r="O55" s="20" t="n"/>
      <c r="P55" s="20" t="n"/>
      <c r="Q55" s="20" t="n"/>
    </row>
    <row r="56">
      <c r="A56" s="18" t="n"/>
      <c r="B56" s="20" t="n"/>
      <c r="C56" s="20" t="n"/>
      <c r="D56" s="20" t="n"/>
      <c r="E56" s="20" t="n"/>
      <c r="F56" s="20" t="n"/>
      <c r="G56" s="20" t="n"/>
      <c r="H56" s="21">
        <f>IF(AND(F56="",G56=""),"",IF(G56&lt;&gt;"",G56,F56))</f>
        <v/>
      </c>
      <c r="I56" s="21">
        <f>IF(OR(H56="",E56=""),"",H56-E56)</f>
        <v/>
      </c>
      <c r="J56" s="22">
        <f>IF(I56="","",IF(E56=0,IF(I56=0,0,"No book qty"),I56/E56))</f>
        <v/>
      </c>
      <c r="K56" s="23" t="n"/>
      <c r="L56" s="24">
        <f>IF(OR(I56="",K56=""),"",I56*K56)</f>
        <v/>
      </c>
      <c r="M56" s="21">
        <f>IF(I56="","",IF(E56=0,IF(I56=0,"OK","Over tolerance (not in books)"),IF(ABS(J56)&gt;$L$5,"Over tolerance","OK")))</f>
        <v/>
      </c>
      <c r="N56" s="20" t="n"/>
      <c r="O56" s="20" t="n"/>
      <c r="P56" s="20" t="n"/>
      <c r="Q56" s="20" t="n"/>
    </row>
    <row r="57">
      <c r="A57" s="18" t="n"/>
      <c r="B57" s="20" t="n"/>
      <c r="C57" s="20" t="n"/>
      <c r="D57" s="20" t="n"/>
      <c r="E57" s="20" t="n"/>
      <c r="F57" s="20" t="n"/>
      <c r="G57" s="20" t="n"/>
      <c r="H57" s="21">
        <f>IF(AND(F57="",G57=""),"",IF(G57&lt;&gt;"",G57,F57))</f>
        <v/>
      </c>
      <c r="I57" s="21">
        <f>IF(OR(H57="",E57=""),"",H57-E57)</f>
        <v/>
      </c>
      <c r="J57" s="22">
        <f>IF(I57="","",IF(E57=0,IF(I57=0,0,"No book qty"),I57/E57))</f>
        <v/>
      </c>
      <c r="K57" s="23" t="n"/>
      <c r="L57" s="24">
        <f>IF(OR(I57="",K57=""),"",I57*K57)</f>
        <v/>
      </c>
      <c r="M57" s="21">
        <f>IF(I57="","",IF(E57=0,IF(I57=0,"OK","Over tolerance (not in books)"),IF(ABS(J57)&gt;$L$5,"Over tolerance","OK")))</f>
        <v/>
      </c>
      <c r="N57" s="20" t="n"/>
      <c r="O57" s="20" t="n"/>
      <c r="P57" s="20" t="n"/>
      <c r="Q57" s="20" t="n"/>
    </row>
    <row r="58">
      <c r="A58" s="18" t="n"/>
      <c r="B58" s="20" t="n"/>
      <c r="C58" s="20" t="n"/>
      <c r="D58" s="20" t="n"/>
      <c r="E58" s="20" t="n"/>
      <c r="F58" s="20" t="n"/>
      <c r="G58" s="20" t="n"/>
      <c r="H58" s="21">
        <f>IF(AND(F58="",G58=""),"",IF(G58&lt;&gt;"",G58,F58))</f>
        <v/>
      </c>
      <c r="I58" s="21">
        <f>IF(OR(H58="",E58=""),"",H58-E58)</f>
        <v/>
      </c>
      <c r="J58" s="22">
        <f>IF(I58="","",IF(E58=0,IF(I58=0,0,"No book qty"),I58/E58))</f>
        <v/>
      </c>
      <c r="K58" s="23" t="n"/>
      <c r="L58" s="24">
        <f>IF(OR(I58="",K58=""),"",I58*K58)</f>
        <v/>
      </c>
      <c r="M58" s="21">
        <f>IF(I58="","",IF(E58=0,IF(I58=0,"OK","Over tolerance (not in books)"),IF(ABS(J58)&gt;$L$5,"Over tolerance","OK")))</f>
        <v/>
      </c>
      <c r="N58" s="20" t="n"/>
      <c r="O58" s="20" t="n"/>
      <c r="P58" s="20" t="n"/>
      <c r="Q58" s="20" t="n"/>
    </row>
    <row r="59">
      <c r="A59" s="18" t="n"/>
      <c r="B59" s="20" t="n"/>
      <c r="C59" s="20" t="n"/>
      <c r="D59" s="20" t="n"/>
      <c r="E59" s="20" t="n"/>
      <c r="F59" s="20" t="n"/>
      <c r="G59" s="20" t="n"/>
      <c r="H59" s="21">
        <f>IF(AND(F59="",G59=""),"",IF(G59&lt;&gt;"",G59,F59))</f>
        <v/>
      </c>
      <c r="I59" s="21">
        <f>IF(OR(H59="",E59=""),"",H59-E59)</f>
        <v/>
      </c>
      <c r="J59" s="22">
        <f>IF(I59="","",IF(E59=0,IF(I59=0,0,"No book qty"),I59/E59))</f>
        <v/>
      </c>
      <c r="K59" s="23" t="n"/>
      <c r="L59" s="24">
        <f>IF(OR(I59="",K59=""),"",I59*K59)</f>
        <v/>
      </c>
      <c r="M59" s="21">
        <f>IF(I59="","",IF(E59=0,IF(I59=0,"OK","Over tolerance (not in books)"),IF(ABS(J59)&gt;$L$5,"Over tolerance","OK")))</f>
        <v/>
      </c>
      <c r="N59" s="20" t="n"/>
      <c r="O59" s="20" t="n"/>
      <c r="P59" s="20" t="n"/>
      <c r="Q59" s="20" t="n"/>
    </row>
    <row r="60">
      <c r="A60" s="18" t="n"/>
      <c r="B60" s="20" t="n"/>
      <c r="C60" s="20" t="n"/>
      <c r="D60" s="20" t="n"/>
      <c r="E60" s="20" t="n"/>
      <c r="F60" s="20" t="n"/>
      <c r="G60" s="20" t="n"/>
      <c r="H60" s="21">
        <f>IF(AND(F60="",G60=""),"",IF(G60&lt;&gt;"",G60,F60))</f>
        <v/>
      </c>
      <c r="I60" s="21">
        <f>IF(OR(H60="",E60=""),"",H60-E60)</f>
        <v/>
      </c>
      <c r="J60" s="22">
        <f>IF(I60="","",IF(E60=0,IF(I60=0,0,"No book qty"),I60/E60))</f>
        <v/>
      </c>
      <c r="K60" s="23" t="n"/>
      <c r="L60" s="24">
        <f>IF(OR(I60="",K60=""),"",I60*K60)</f>
        <v/>
      </c>
      <c r="M60" s="21">
        <f>IF(I60="","",IF(E60=0,IF(I60=0,"OK","Over tolerance (not in books)"),IF(ABS(J60)&gt;$L$5,"Over tolerance","OK")))</f>
        <v/>
      </c>
      <c r="N60" s="20" t="n"/>
      <c r="O60" s="20" t="n"/>
      <c r="P60" s="20" t="n"/>
      <c r="Q60" s="20" t="n"/>
    </row>
    <row r="61">
      <c r="A61" s="18" t="n"/>
      <c r="B61" s="20" t="n"/>
      <c r="C61" s="20" t="n"/>
      <c r="D61" s="20" t="n"/>
      <c r="E61" s="20" t="n"/>
      <c r="F61" s="20" t="n"/>
      <c r="G61" s="20" t="n"/>
      <c r="H61" s="21">
        <f>IF(AND(F61="",G61=""),"",IF(G61&lt;&gt;"",G61,F61))</f>
        <v/>
      </c>
      <c r="I61" s="21">
        <f>IF(OR(H61="",E61=""),"",H61-E61)</f>
        <v/>
      </c>
      <c r="J61" s="22">
        <f>IF(I61="","",IF(E61=0,IF(I61=0,0,"No book qty"),I61/E61))</f>
        <v/>
      </c>
      <c r="K61" s="23" t="n"/>
      <c r="L61" s="24">
        <f>IF(OR(I61="",K61=""),"",I61*K61)</f>
        <v/>
      </c>
      <c r="M61" s="21">
        <f>IF(I61="","",IF(E61=0,IF(I61=0,"OK","Over tolerance (not in books)"),IF(ABS(J61)&gt;$L$5,"Over tolerance","OK")))</f>
        <v/>
      </c>
      <c r="N61" s="20" t="n"/>
      <c r="O61" s="20" t="n"/>
      <c r="P61" s="20" t="n"/>
      <c r="Q61" s="20" t="n"/>
    </row>
    <row r="62">
      <c r="A62" s="18" t="n"/>
      <c r="B62" s="20" t="n"/>
      <c r="C62" s="20" t="n"/>
      <c r="D62" s="20" t="n"/>
      <c r="E62" s="20" t="n"/>
      <c r="F62" s="20" t="n"/>
      <c r="G62" s="20" t="n"/>
      <c r="H62" s="21">
        <f>IF(AND(F62="",G62=""),"",IF(G62&lt;&gt;"",G62,F62))</f>
        <v/>
      </c>
      <c r="I62" s="21">
        <f>IF(OR(H62="",E62=""),"",H62-E62)</f>
        <v/>
      </c>
      <c r="J62" s="22">
        <f>IF(I62="","",IF(E62=0,IF(I62=0,0,"No book qty"),I62/E62))</f>
        <v/>
      </c>
      <c r="K62" s="23" t="n"/>
      <c r="L62" s="24">
        <f>IF(OR(I62="",K62=""),"",I62*K62)</f>
        <v/>
      </c>
      <c r="M62" s="21">
        <f>IF(I62="","",IF(E62=0,IF(I62=0,"OK","Over tolerance (not in books)"),IF(ABS(J62)&gt;$L$5,"Over tolerance","OK")))</f>
        <v/>
      </c>
      <c r="N62" s="20" t="n"/>
      <c r="O62" s="20" t="n"/>
      <c r="P62" s="20" t="n"/>
      <c r="Q62" s="20" t="n"/>
    </row>
    <row r="63">
      <c r="A63" s="18" t="n"/>
      <c r="B63" s="20" t="n"/>
      <c r="C63" s="20" t="n"/>
      <c r="D63" s="20" t="n"/>
      <c r="E63" s="20" t="n"/>
      <c r="F63" s="20" t="n"/>
      <c r="G63" s="20" t="n"/>
      <c r="H63" s="21">
        <f>IF(AND(F63="",G63=""),"",IF(G63&lt;&gt;"",G63,F63))</f>
        <v/>
      </c>
      <c r="I63" s="21">
        <f>IF(OR(H63="",E63=""),"",H63-E63)</f>
        <v/>
      </c>
      <c r="J63" s="22">
        <f>IF(I63="","",IF(E63=0,IF(I63=0,0,"No book qty"),I63/E63))</f>
        <v/>
      </c>
      <c r="K63" s="23" t="n"/>
      <c r="L63" s="24">
        <f>IF(OR(I63="",K63=""),"",I63*K63)</f>
        <v/>
      </c>
      <c r="M63" s="21">
        <f>IF(I63="","",IF(E63=0,IF(I63=0,"OK","Over tolerance (not in books)"),IF(ABS(J63)&gt;$L$5,"Over tolerance","OK")))</f>
        <v/>
      </c>
      <c r="N63" s="20" t="n"/>
      <c r="O63" s="20" t="n"/>
      <c r="P63" s="20" t="n"/>
      <c r="Q63" s="20" t="n"/>
    </row>
    <row r="64">
      <c r="A64" s="18" t="n"/>
      <c r="B64" s="20" t="n"/>
      <c r="C64" s="20" t="n"/>
      <c r="D64" s="20" t="n"/>
      <c r="E64" s="20" t="n"/>
      <c r="F64" s="20" t="n"/>
      <c r="G64" s="20" t="n"/>
      <c r="H64" s="21">
        <f>IF(AND(F64="",G64=""),"",IF(G64&lt;&gt;"",G64,F64))</f>
        <v/>
      </c>
      <c r="I64" s="21">
        <f>IF(OR(H64="",E64=""),"",H64-E64)</f>
        <v/>
      </c>
      <c r="J64" s="22">
        <f>IF(I64="","",IF(E64=0,IF(I64=0,0,"No book qty"),I64/E64))</f>
        <v/>
      </c>
      <c r="K64" s="23" t="n"/>
      <c r="L64" s="24">
        <f>IF(OR(I64="",K64=""),"",I64*K64)</f>
        <v/>
      </c>
      <c r="M64" s="21">
        <f>IF(I64="","",IF(E64=0,IF(I64=0,"OK","Over tolerance (not in books)"),IF(ABS(J64)&gt;$L$5,"Over tolerance","OK")))</f>
        <v/>
      </c>
      <c r="N64" s="20" t="n"/>
      <c r="O64" s="20" t="n"/>
      <c r="P64" s="20" t="n"/>
      <c r="Q64" s="20" t="n"/>
    </row>
    <row r="65">
      <c r="A65" s="18" t="n"/>
      <c r="B65" s="20" t="n"/>
      <c r="C65" s="20" t="n"/>
      <c r="D65" s="20" t="n"/>
      <c r="E65" s="20" t="n"/>
      <c r="F65" s="20" t="n"/>
      <c r="G65" s="20" t="n"/>
      <c r="H65" s="21">
        <f>IF(AND(F65="",G65=""),"",IF(G65&lt;&gt;"",G65,F65))</f>
        <v/>
      </c>
      <c r="I65" s="21">
        <f>IF(OR(H65="",E65=""),"",H65-E65)</f>
        <v/>
      </c>
      <c r="J65" s="22">
        <f>IF(I65="","",IF(E65=0,IF(I65=0,0,"No book qty"),I65/E65))</f>
        <v/>
      </c>
      <c r="K65" s="23" t="n"/>
      <c r="L65" s="24">
        <f>IF(OR(I65="",K65=""),"",I65*K65)</f>
        <v/>
      </c>
      <c r="M65" s="21">
        <f>IF(I65="","",IF(E65=0,IF(I65=0,"OK","Over tolerance (not in books)"),IF(ABS(J65)&gt;$L$5,"Over tolerance","OK")))</f>
        <v/>
      </c>
      <c r="N65" s="20" t="n"/>
      <c r="O65" s="20" t="n"/>
      <c r="P65" s="20" t="n"/>
      <c r="Q65" s="20" t="n"/>
    </row>
    <row r="66">
      <c r="A66" s="18" t="n"/>
      <c r="B66" s="20" t="n"/>
      <c r="C66" s="20" t="n"/>
      <c r="D66" s="20" t="n"/>
      <c r="E66" s="20" t="n"/>
      <c r="F66" s="20" t="n"/>
      <c r="G66" s="20" t="n"/>
      <c r="H66" s="21">
        <f>IF(AND(F66="",G66=""),"",IF(G66&lt;&gt;"",G66,F66))</f>
        <v/>
      </c>
      <c r="I66" s="21">
        <f>IF(OR(H66="",E66=""),"",H66-E66)</f>
        <v/>
      </c>
      <c r="J66" s="22">
        <f>IF(I66="","",IF(E66=0,IF(I66=0,0,"No book qty"),I66/E66))</f>
        <v/>
      </c>
      <c r="K66" s="23" t="n"/>
      <c r="L66" s="24">
        <f>IF(OR(I66="",K66=""),"",I66*K66)</f>
        <v/>
      </c>
      <c r="M66" s="21">
        <f>IF(I66="","",IF(E66=0,IF(I66=0,"OK","Over tolerance (not in books)"),IF(ABS(J66)&gt;$L$5,"Over tolerance","OK")))</f>
        <v/>
      </c>
      <c r="N66" s="20" t="n"/>
      <c r="O66" s="20" t="n"/>
      <c r="P66" s="20" t="n"/>
      <c r="Q66" s="20" t="n"/>
    </row>
    <row r="67">
      <c r="A67" s="18" t="n"/>
      <c r="B67" s="20" t="n"/>
      <c r="C67" s="20" t="n"/>
      <c r="D67" s="20" t="n"/>
      <c r="E67" s="20" t="n"/>
      <c r="F67" s="20" t="n"/>
      <c r="G67" s="20" t="n"/>
      <c r="H67" s="21">
        <f>IF(AND(F67="",G67=""),"",IF(G67&lt;&gt;"",G67,F67))</f>
        <v/>
      </c>
      <c r="I67" s="21">
        <f>IF(OR(H67="",E67=""),"",H67-E67)</f>
        <v/>
      </c>
      <c r="J67" s="22">
        <f>IF(I67="","",IF(E67=0,IF(I67=0,0,"No book qty"),I67/E67))</f>
        <v/>
      </c>
      <c r="K67" s="23" t="n"/>
      <c r="L67" s="24">
        <f>IF(OR(I67="",K67=""),"",I67*K67)</f>
        <v/>
      </c>
      <c r="M67" s="21">
        <f>IF(I67="","",IF(E67=0,IF(I67=0,"OK","Over tolerance (not in books)"),IF(ABS(J67)&gt;$L$5,"Over tolerance","OK")))</f>
        <v/>
      </c>
      <c r="N67" s="20" t="n"/>
      <c r="O67" s="20" t="n"/>
      <c r="P67" s="20" t="n"/>
      <c r="Q67" s="20" t="n"/>
    </row>
    <row r="68">
      <c r="A68" s="18" t="n"/>
      <c r="B68" s="20" t="n"/>
      <c r="C68" s="20" t="n"/>
      <c r="D68" s="20" t="n"/>
      <c r="E68" s="20" t="n"/>
      <c r="F68" s="20" t="n"/>
      <c r="G68" s="20" t="n"/>
      <c r="H68" s="21">
        <f>IF(AND(F68="",G68=""),"",IF(G68&lt;&gt;"",G68,F68))</f>
        <v/>
      </c>
      <c r="I68" s="21">
        <f>IF(OR(H68="",E68=""),"",H68-E68)</f>
        <v/>
      </c>
      <c r="J68" s="22">
        <f>IF(I68="","",IF(E68=0,IF(I68=0,0,"No book qty"),I68/E68))</f>
        <v/>
      </c>
      <c r="K68" s="23" t="n"/>
      <c r="L68" s="24">
        <f>IF(OR(I68="",K68=""),"",I68*K68)</f>
        <v/>
      </c>
      <c r="M68" s="21">
        <f>IF(I68="","",IF(E68=0,IF(I68=0,"OK","Over tolerance (not in books)"),IF(ABS(J68)&gt;$L$5,"Over tolerance","OK")))</f>
        <v/>
      </c>
      <c r="N68" s="20" t="n"/>
      <c r="O68" s="20" t="n"/>
      <c r="P68" s="20" t="n"/>
      <c r="Q68" s="20" t="n"/>
    </row>
    <row r="69">
      <c r="A69" s="18" t="n"/>
      <c r="B69" s="20" t="n"/>
      <c r="C69" s="20" t="n"/>
      <c r="D69" s="20" t="n"/>
      <c r="E69" s="20" t="n"/>
      <c r="F69" s="20" t="n"/>
      <c r="G69" s="20" t="n"/>
      <c r="H69" s="21">
        <f>IF(AND(F69="",G69=""),"",IF(G69&lt;&gt;"",G69,F69))</f>
        <v/>
      </c>
      <c r="I69" s="21">
        <f>IF(OR(H69="",E69=""),"",H69-E69)</f>
        <v/>
      </c>
      <c r="J69" s="22">
        <f>IF(I69="","",IF(E69=0,IF(I69=0,0,"No book qty"),I69/E69))</f>
        <v/>
      </c>
      <c r="K69" s="23" t="n"/>
      <c r="L69" s="24">
        <f>IF(OR(I69="",K69=""),"",I69*K69)</f>
        <v/>
      </c>
      <c r="M69" s="21">
        <f>IF(I69="","",IF(E69=0,IF(I69=0,"OK","Over tolerance (not in books)"),IF(ABS(J69)&gt;$L$5,"Over tolerance","OK")))</f>
        <v/>
      </c>
      <c r="N69" s="20" t="n"/>
      <c r="O69" s="20" t="n"/>
      <c r="P69" s="20" t="n"/>
      <c r="Q69" s="20" t="n"/>
    </row>
    <row r="70">
      <c r="A70" s="18" t="n"/>
      <c r="B70" s="20" t="n"/>
      <c r="C70" s="20" t="n"/>
      <c r="D70" s="20" t="n"/>
      <c r="E70" s="20" t="n"/>
      <c r="F70" s="20" t="n"/>
      <c r="G70" s="20" t="n"/>
      <c r="H70" s="21">
        <f>IF(AND(F70="",G70=""),"",IF(G70&lt;&gt;"",G70,F70))</f>
        <v/>
      </c>
      <c r="I70" s="21">
        <f>IF(OR(H70="",E70=""),"",H70-E70)</f>
        <v/>
      </c>
      <c r="J70" s="22">
        <f>IF(I70="","",IF(E70=0,IF(I70=0,0,"No book qty"),I70/E70))</f>
        <v/>
      </c>
      <c r="K70" s="23" t="n"/>
      <c r="L70" s="24">
        <f>IF(OR(I70="",K70=""),"",I70*K70)</f>
        <v/>
      </c>
      <c r="M70" s="21">
        <f>IF(I70="","",IF(E70=0,IF(I70=0,"OK","Over tolerance (not in books)"),IF(ABS(J70)&gt;$L$5,"Over tolerance","OK")))</f>
        <v/>
      </c>
      <c r="N70" s="20" t="n"/>
      <c r="O70" s="20" t="n"/>
      <c r="P70" s="20" t="n"/>
      <c r="Q70" s="20" t="n"/>
    </row>
    <row r="71">
      <c r="A71" s="18" t="n"/>
      <c r="B71" s="20" t="n"/>
      <c r="C71" s="20" t="n"/>
      <c r="D71" s="20" t="n"/>
      <c r="E71" s="20" t="n"/>
      <c r="F71" s="20" t="n"/>
      <c r="G71" s="20" t="n"/>
      <c r="H71" s="21">
        <f>IF(AND(F71="",G71=""),"",IF(G71&lt;&gt;"",G71,F71))</f>
        <v/>
      </c>
      <c r="I71" s="21">
        <f>IF(OR(H71="",E71=""),"",H71-E71)</f>
        <v/>
      </c>
      <c r="J71" s="22">
        <f>IF(I71="","",IF(E71=0,IF(I71=0,0,"No book qty"),I71/E71))</f>
        <v/>
      </c>
      <c r="K71" s="23" t="n"/>
      <c r="L71" s="24">
        <f>IF(OR(I71="",K71=""),"",I71*K71)</f>
        <v/>
      </c>
      <c r="M71" s="21">
        <f>IF(I71="","",IF(E71=0,IF(I71=0,"OK","Over tolerance (not in books)"),IF(ABS(J71)&gt;$L$5,"Over tolerance","OK")))</f>
        <v/>
      </c>
      <c r="N71" s="20" t="n"/>
      <c r="O71" s="20" t="n"/>
      <c r="P71" s="20" t="n"/>
      <c r="Q71" s="20" t="n"/>
    </row>
    <row r="72">
      <c r="A72" s="18" t="n"/>
      <c r="B72" s="20" t="n"/>
      <c r="C72" s="20" t="n"/>
      <c r="D72" s="20" t="n"/>
      <c r="E72" s="20" t="n"/>
      <c r="F72" s="20" t="n"/>
      <c r="G72" s="20" t="n"/>
      <c r="H72" s="21">
        <f>IF(AND(F72="",G72=""),"",IF(G72&lt;&gt;"",G72,F72))</f>
        <v/>
      </c>
      <c r="I72" s="21">
        <f>IF(OR(H72="",E72=""),"",H72-E72)</f>
        <v/>
      </c>
      <c r="J72" s="22">
        <f>IF(I72="","",IF(E72=0,IF(I72=0,0,"No book qty"),I72/E72))</f>
        <v/>
      </c>
      <c r="K72" s="23" t="n"/>
      <c r="L72" s="24">
        <f>IF(OR(I72="",K72=""),"",I72*K72)</f>
        <v/>
      </c>
      <c r="M72" s="21">
        <f>IF(I72="","",IF(E72=0,IF(I72=0,"OK","Over tolerance (not in books)"),IF(ABS(J72)&gt;$L$5,"Over tolerance","OK")))</f>
        <v/>
      </c>
      <c r="N72" s="20" t="n"/>
      <c r="O72" s="20" t="n"/>
      <c r="P72" s="20" t="n"/>
      <c r="Q72" s="20" t="n"/>
    </row>
    <row r="73">
      <c r="A73" s="18" t="n"/>
      <c r="B73" s="20" t="n"/>
      <c r="C73" s="20" t="n"/>
      <c r="D73" s="20" t="n"/>
      <c r="E73" s="20" t="n"/>
      <c r="F73" s="20" t="n"/>
      <c r="G73" s="20" t="n"/>
      <c r="H73" s="21">
        <f>IF(AND(F73="",G73=""),"",IF(G73&lt;&gt;"",G73,F73))</f>
        <v/>
      </c>
      <c r="I73" s="21">
        <f>IF(OR(H73="",E73=""),"",H73-E73)</f>
        <v/>
      </c>
      <c r="J73" s="22">
        <f>IF(I73="","",IF(E73=0,IF(I73=0,0,"No book qty"),I73/E73))</f>
        <v/>
      </c>
      <c r="K73" s="23" t="n"/>
      <c r="L73" s="24">
        <f>IF(OR(I73="",K73=""),"",I73*K73)</f>
        <v/>
      </c>
      <c r="M73" s="21">
        <f>IF(I73="","",IF(E73=0,IF(I73=0,"OK","Over tolerance (not in books)"),IF(ABS(J73)&gt;$L$5,"Over tolerance","OK")))</f>
        <v/>
      </c>
      <c r="N73" s="20" t="n"/>
      <c r="O73" s="20" t="n"/>
      <c r="P73" s="20" t="n"/>
      <c r="Q73" s="20" t="n"/>
    </row>
    <row r="74">
      <c r="A74" s="18" t="n"/>
      <c r="B74" s="20" t="n"/>
      <c r="C74" s="20" t="n"/>
      <c r="D74" s="20" t="n"/>
      <c r="E74" s="20" t="n"/>
      <c r="F74" s="20" t="n"/>
      <c r="G74" s="20" t="n"/>
      <c r="H74" s="21">
        <f>IF(AND(F74="",G74=""),"",IF(G74&lt;&gt;"",G74,F74))</f>
        <v/>
      </c>
      <c r="I74" s="21">
        <f>IF(OR(H74="",E74=""),"",H74-E74)</f>
        <v/>
      </c>
      <c r="J74" s="22">
        <f>IF(I74="","",IF(E74=0,IF(I74=0,0,"No book qty"),I74/E74))</f>
        <v/>
      </c>
      <c r="K74" s="23" t="n"/>
      <c r="L74" s="24">
        <f>IF(OR(I74="",K74=""),"",I74*K74)</f>
        <v/>
      </c>
      <c r="M74" s="21">
        <f>IF(I74="","",IF(E74=0,IF(I74=0,"OK","Over tolerance (not in books)"),IF(ABS(J74)&gt;$L$5,"Over tolerance","OK")))</f>
        <v/>
      </c>
      <c r="N74" s="20" t="n"/>
      <c r="O74" s="20" t="n"/>
      <c r="P74" s="20" t="n"/>
      <c r="Q74" s="20" t="n"/>
    </row>
    <row r="75">
      <c r="A75" s="18" t="n"/>
      <c r="B75" s="20" t="n"/>
      <c r="C75" s="20" t="n"/>
      <c r="D75" s="20" t="n"/>
      <c r="E75" s="20" t="n"/>
      <c r="F75" s="20" t="n"/>
      <c r="G75" s="20" t="n"/>
      <c r="H75" s="21">
        <f>IF(AND(F75="",G75=""),"",IF(G75&lt;&gt;"",G75,F75))</f>
        <v/>
      </c>
      <c r="I75" s="21">
        <f>IF(OR(H75="",E75=""),"",H75-E75)</f>
        <v/>
      </c>
      <c r="J75" s="22">
        <f>IF(I75="","",IF(E75=0,IF(I75=0,0,"No book qty"),I75/E75))</f>
        <v/>
      </c>
      <c r="K75" s="23" t="n"/>
      <c r="L75" s="24">
        <f>IF(OR(I75="",K75=""),"",I75*K75)</f>
        <v/>
      </c>
      <c r="M75" s="21">
        <f>IF(I75="","",IF(E75=0,IF(I75=0,"OK","Over tolerance (not in books)"),IF(ABS(J75)&gt;$L$5,"Over tolerance","OK")))</f>
        <v/>
      </c>
      <c r="N75" s="20" t="n"/>
      <c r="O75" s="20" t="n"/>
      <c r="P75" s="20" t="n"/>
      <c r="Q75" s="20" t="n"/>
    </row>
    <row r="76">
      <c r="A76" s="18" t="n"/>
      <c r="B76" s="20" t="n"/>
      <c r="C76" s="20" t="n"/>
      <c r="D76" s="20" t="n"/>
      <c r="E76" s="20" t="n"/>
      <c r="F76" s="20" t="n"/>
      <c r="G76" s="20" t="n"/>
      <c r="H76" s="21">
        <f>IF(AND(F76="",G76=""),"",IF(G76&lt;&gt;"",G76,F76))</f>
        <v/>
      </c>
      <c r="I76" s="21">
        <f>IF(OR(H76="",E76=""),"",H76-E76)</f>
        <v/>
      </c>
      <c r="J76" s="22">
        <f>IF(I76="","",IF(E76=0,IF(I76=0,0,"No book qty"),I76/E76))</f>
        <v/>
      </c>
      <c r="K76" s="23" t="n"/>
      <c r="L76" s="24">
        <f>IF(OR(I76="",K76=""),"",I76*K76)</f>
        <v/>
      </c>
      <c r="M76" s="21">
        <f>IF(I76="","",IF(E76=0,IF(I76=0,"OK","Over tolerance (not in books)"),IF(ABS(J76)&gt;$L$5,"Over tolerance","OK")))</f>
        <v/>
      </c>
      <c r="N76" s="20" t="n"/>
      <c r="O76" s="20" t="n"/>
      <c r="P76" s="20" t="n"/>
      <c r="Q76" s="20" t="n"/>
    </row>
    <row r="77">
      <c r="A77" s="18" t="n"/>
      <c r="B77" s="20" t="n"/>
      <c r="C77" s="20" t="n"/>
      <c r="D77" s="20" t="n"/>
      <c r="E77" s="20" t="n"/>
      <c r="F77" s="20" t="n"/>
      <c r="G77" s="20" t="n"/>
      <c r="H77" s="21">
        <f>IF(AND(F77="",G77=""),"",IF(G77&lt;&gt;"",G77,F77))</f>
        <v/>
      </c>
      <c r="I77" s="21">
        <f>IF(OR(H77="",E77=""),"",H77-E77)</f>
        <v/>
      </c>
      <c r="J77" s="22">
        <f>IF(I77="","",IF(E77=0,IF(I77=0,0,"No book qty"),I77/E77))</f>
        <v/>
      </c>
      <c r="K77" s="23" t="n"/>
      <c r="L77" s="24">
        <f>IF(OR(I77="",K77=""),"",I77*K77)</f>
        <v/>
      </c>
      <c r="M77" s="21">
        <f>IF(I77="","",IF(E77=0,IF(I77=0,"OK","Over tolerance (not in books)"),IF(ABS(J77)&gt;$L$5,"Over tolerance","OK")))</f>
        <v/>
      </c>
      <c r="N77" s="20" t="n"/>
      <c r="O77" s="20" t="n"/>
      <c r="P77" s="20" t="n"/>
      <c r="Q77" s="20" t="n"/>
    </row>
    <row r="78">
      <c r="A78" s="18" t="n"/>
      <c r="B78" s="20" t="n"/>
      <c r="C78" s="20" t="n"/>
      <c r="D78" s="20" t="n"/>
      <c r="E78" s="20" t="n"/>
      <c r="F78" s="20" t="n"/>
      <c r="G78" s="20" t="n"/>
      <c r="H78" s="21">
        <f>IF(AND(F78="",G78=""),"",IF(G78&lt;&gt;"",G78,F78))</f>
        <v/>
      </c>
      <c r="I78" s="21">
        <f>IF(OR(H78="",E78=""),"",H78-E78)</f>
        <v/>
      </c>
      <c r="J78" s="22">
        <f>IF(I78="","",IF(E78=0,IF(I78=0,0,"No book qty"),I78/E78))</f>
        <v/>
      </c>
      <c r="K78" s="23" t="n"/>
      <c r="L78" s="24">
        <f>IF(OR(I78="",K78=""),"",I78*K78)</f>
        <v/>
      </c>
      <c r="M78" s="21">
        <f>IF(I78="","",IF(E78=0,IF(I78=0,"OK","Over tolerance (not in books)"),IF(ABS(J78)&gt;$L$5,"Over tolerance","OK")))</f>
        <v/>
      </c>
      <c r="N78" s="20" t="n"/>
      <c r="O78" s="20" t="n"/>
      <c r="P78" s="20" t="n"/>
      <c r="Q78" s="20" t="n"/>
    </row>
    <row r="79">
      <c r="A79" s="18" t="n"/>
      <c r="B79" s="20" t="n"/>
      <c r="C79" s="20" t="n"/>
      <c r="D79" s="20" t="n"/>
      <c r="E79" s="20" t="n"/>
      <c r="F79" s="20" t="n"/>
      <c r="G79" s="20" t="n"/>
      <c r="H79" s="21">
        <f>IF(AND(F79="",G79=""),"",IF(G79&lt;&gt;"",G79,F79))</f>
        <v/>
      </c>
      <c r="I79" s="21">
        <f>IF(OR(H79="",E79=""),"",H79-E79)</f>
        <v/>
      </c>
      <c r="J79" s="22">
        <f>IF(I79="","",IF(E79=0,IF(I79=0,0,"No book qty"),I79/E79))</f>
        <v/>
      </c>
      <c r="K79" s="23" t="n"/>
      <c r="L79" s="24">
        <f>IF(OR(I79="",K79=""),"",I79*K79)</f>
        <v/>
      </c>
      <c r="M79" s="21">
        <f>IF(I79="","",IF(E79=0,IF(I79=0,"OK","Over tolerance (not in books)"),IF(ABS(J79)&gt;$L$5,"Over tolerance","OK")))</f>
        <v/>
      </c>
      <c r="N79" s="20" t="n"/>
      <c r="O79" s="20" t="n"/>
      <c r="P79" s="20" t="n"/>
      <c r="Q79" s="20" t="n"/>
    </row>
    <row r="80">
      <c r="A80" s="18" t="n"/>
      <c r="B80" s="20" t="n"/>
      <c r="C80" s="20" t="n"/>
      <c r="D80" s="20" t="n"/>
      <c r="E80" s="20" t="n"/>
      <c r="F80" s="20" t="n"/>
      <c r="G80" s="20" t="n"/>
      <c r="H80" s="21">
        <f>IF(AND(F80="",G80=""),"",IF(G80&lt;&gt;"",G80,F80))</f>
        <v/>
      </c>
      <c r="I80" s="21">
        <f>IF(OR(H80="",E80=""),"",H80-E80)</f>
        <v/>
      </c>
      <c r="J80" s="22">
        <f>IF(I80="","",IF(E80=0,IF(I80=0,0,"No book qty"),I80/E80))</f>
        <v/>
      </c>
      <c r="K80" s="23" t="n"/>
      <c r="L80" s="24">
        <f>IF(OR(I80="",K80=""),"",I80*K80)</f>
        <v/>
      </c>
      <c r="M80" s="21">
        <f>IF(I80="","",IF(E80=0,IF(I80=0,"OK","Over tolerance (not in books)"),IF(ABS(J80)&gt;$L$5,"Over tolerance","OK")))</f>
        <v/>
      </c>
      <c r="N80" s="20" t="n"/>
      <c r="O80" s="20" t="n"/>
      <c r="P80" s="20" t="n"/>
      <c r="Q80" s="20" t="n"/>
    </row>
    <row r="81">
      <c r="A81" s="18" t="n"/>
      <c r="B81" s="20" t="n"/>
      <c r="C81" s="20" t="n"/>
      <c r="D81" s="20" t="n"/>
      <c r="E81" s="20" t="n"/>
      <c r="F81" s="20" t="n"/>
      <c r="G81" s="20" t="n"/>
      <c r="H81" s="21">
        <f>IF(AND(F81="",G81=""),"",IF(G81&lt;&gt;"",G81,F81))</f>
        <v/>
      </c>
      <c r="I81" s="21">
        <f>IF(OR(H81="",E81=""),"",H81-E81)</f>
        <v/>
      </c>
      <c r="J81" s="22">
        <f>IF(I81="","",IF(E81=0,IF(I81=0,0,"No book qty"),I81/E81))</f>
        <v/>
      </c>
      <c r="K81" s="23" t="n"/>
      <c r="L81" s="24">
        <f>IF(OR(I81="",K81=""),"",I81*K81)</f>
        <v/>
      </c>
      <c r="M81" s="21">
        <f>IF(I81="","",IF(E81=0,IF(I81=0,"OK","Over tolerance (not in books)"),IF(ABS(J81)&gt;$L$5,"Over tolerance","OK")))</f>
        <v/>
      </c>
      <c r="N81" s="20" t="n"/>
      <c r="O81" s="20" t="n"/>
      <c r="P81" s="20" t="n"/>
      <c r="Q81" s="20" t="n"/>
    </row>
    <row r="82">
      <c r="A82" s="18" t="n"/>
      <c r="B82" s="20" t="n"/>
      <c r="C82" s="20" t="n"/>
      <c r="D82" s="20" t="n"/>
      <c r="E82" s="20" t="n"/>
      <c r="F82" s="20" t="n"/>
      <c r="G82" s="20" t="n"/>
      <c r="H82" s="21">
        <f>IF(AND(F82="",G82=""),"",IF(G82&lt;&gt;"",G82,F82))</f>
        <v/>
      </c>
      <c r="I82" s="21">
        <f>IF(OR(H82="",E82=""),"",H82-E82)</f>
        <v/>
      </c>
      <c r="J82" s="22">
        <f>IF(I82="","",IF(E82=0,IF(I82=0,0,"No book qty"),I82/E82))</f>
        <v/>
      </c>
      <c r="K82" s="23" t="n"/>
      <c r="L82" s="24">
        <f>IF(OR(I82="",K82=""),"",I82*K82)</f>
        <v/>
      </c>
      <c r="M82" s="21">
        <f>IF(I82="","",IF(E82=0,IF(I82=0,"OK","Over tolerance (not in books)"),IF(ABS(J82)&gt;$L$5,"Over tolerance","OK")))</f>
        <v/>
      </c>
      <c r="N82" s="20" t="n"/>
      <c r="O82" s="20" t="n"/>
      <c r="P82" s="20" t="n"/>
      <c r="Q82" s="20" t="n"/>
    </row>
    <row r="83">
      <c r="A83" s="18" t="n"/>
      <c r="B83" s="20" t="n"/>
      <c r="C83" s="20" t="n"/>
      <c r="D83" s="20" t="n"/>
      <c r="E83" s="20" t="n"/>
      <c r="F83" s="20" t="n"/>
      <c r="G83" s="20" t="n"/>
      <c r="H83" s="21">
        <f>IF(AND(F83="",G83=""),"",IF(G83&lt;&gt;"",G83,F83))</f>
        <v/>
      </c>
      <c r="I83" s="21">
        <f>IF(OR(H83="",E83=""),"",H83-E83)</f>
        <v/>
      </c>
      <c r="J83" s="22">
        <f>IF(I83="","",IF(E83=0,IF(I83=0,0,"No book qty"),I83/E83))</f>
        <v/>
      </c>
      <c r="K83" s="23" t="n"/>
      <c r="L83" s="24">
        <f>IF(OR(I83="",K83=""),"",I83*K83)</f>
        <v/>
      </c>
      <c r="M83" s="21">
        <f>IF(I83="","",IF(E83=0,IF(I83=0,"OK","Over tolerance (not in books)"),IF(ABS(J83)&gt;$L$5,"Over tolerance","OK")))</f>
        <v/>
      </c>
      <c r="N83" s="20" t="n"/>
      <c r="O83" s="20" t="n"/>
      <c r="P83" s="20" t="n"/>
      <c r="Q83" s="20" t="n"/>
    </row>
    <row r="84">
      <c r="A84" s="18" t="n"/>
      <c r="B84" s="20" t="n"/>
      <c r="C84" s="20" t="n"/>
      <c r="D84" s="20" t="n"/>
      <c r="E84" s="20" t="n"/>
      <c r="F84" s="20" t="n"/>
      <c r="G84" s="20" t="n"/>
      <c r="H84" s="21">
        <f>IF(AND(F84="",G84=""),"",IF(G84&lt;&gt;"",G84,F84))</f>
        <v/>
      </c>
      <c r="I84" s="21">
        <f>IF(OR(H84="",E84=""),"",H84-E84)</f>
        <v/>
      </c>
      <c r="J84" s="22">
        <f>IF(I84="","",IF(E84=0,IF(I84=0,0,"No book qty"),I84/E84))</f>
        <v/>
      </c>
      <c r="K84" s="23" t="n"/>
      <c r="L84" s="24">
        <f>IF(OR(I84="",K84=""),"",I84*K84)</f>
        <v/>
      </c>
      <c r="M84" s="21">
        <f>IF(I84="","",IF(E84=0,IF(I84=0,"OK","Over tolerance (not in books)"),IF(ABS(J84)&gt;$L$5,"Over tolerance","OK")))</f>
        <v/>
      </c>
      <c r="N84" s="20" t="n"/>
      <c r="O84" s="20" t="n"/>
      <c r="P84" s="20" t="n"/>
      <c r="Q84" s="20" t="n"/>
    </row>
    <row r="85">
      <c r="A85" s="18" t="n"/>
      <c r="B85" s="20" t="n"/>
      <c r="C85" s="20" t="n"/>
      <c r="D85" s="20" t="n"/>
      <c r="E85" s="20" t="n"/>
      <c r="F85" s="20" t="n"/>
      <c r="G85" s="20" t="n"/>
      <c r="H85" s="21">
        <f>IF(AND(F85="",G85=""),"",IF(G85&lt;&gt;"",G85,F85))</f>
        <v/>
      </c>
      <c r="I85" s="21">
        <f>IF(OR(H85="",E85=""),"",H85-E85)</f>
        <v/>
      </c>
      <c r="J85" s="22">
        <f>IF(I85="","",IF(E85=0,IF(I85=0,0,"No book qty"),I85/E85))</f>
        <v/>
      </c>
      <c r="K85" s="23" t="n"/>
      <c r="L85" s="24">
        <f>IF(OR(I85="",K85=""),"",I85*K85)</f>
        <v/>
      </c>
      <c r="M85" s="21">
        <f>IF(I85="","",IF(E85=0,IF(I85=0,"OK","Over tolerance (not in books)"),IF(ABS(J85)&gt;$L$5,"Over tolerance","OK")))</f>
        <v/>
      </c>
      <c r="N85" s="20" t="n"/>
      <c r="O85" s="20" t="n"/>
      <c r="P85" s="20" t="n"/>
      <c r="Q85" s="20" t="n"/>
    </row>
    <row r="86">
      <c r="A86" s="18" t="n"/>
      <c r="B86" s="20" t="n"/>
      <c r="C86" s="20" t="n"/>
      <c r="D86" s="20" t="n"/>
      <c r="E86" s="20" t="n"/>
      <c r="F86" s="20" t="n"/>
      <c r="G86" s="20" t="n"/>
      <c r="H86" s="21">
        <f>IF(AND(F86="",G86=""),"",IF(G86&lt;&gt;"",G86,F86))</f>
        <v/>
      </c>
      <c r="I86" s="21">
        <f>IF(OR(H86="",E86=""),"",H86-E86)</f>
        <v/>
      </c>
      <c r="J86" s="22">
        <f>IF(I86="","",IF(E86=0,IF(I86=0,0,"No book qty"),I86/E86))</f>
        <v/>
      </c>
      <c r="K86" s="23" t="n"/>
      <c r="L86" s="24">
        <f>IF(OR(I86="",K86=""),"",I86*K86)</f>
        <v/>
      </c>
      <c r="M86" s="21">
        <f>IF(I86="","",IF(E86=0,IF(I86=0,"OK","Over tolerance (not in books)"),IF(ABS(J86)&gt;$L$5,"Over tolerance","OK")))</f>
        <v/>
      </c>
      <c r="N86" s="20" t="n"/>
      <c r="O86" s="20" t="n"/>
      <c r="P86" s="20" t="n"/>
      <c r="Q86" s="20" t="n"/>
    </row>
    <row r="87">
      <c r="A87" s="18" t="n"/>
      <c r="B87" s="20" t="n"/>
      <c r="C87" s="20" t="n"/>
      <c r="D87" s="20" t="n"/>
      <c r="E87" s="20" t="n"/>
      <c r="F87" s="20" t="n"/>
      <c r="G87" s="20" t="n"/>
      <c r="H87" s="21">
        <f>IF(AND(F87="",G87=""),"",IF(G87&lt;&gt;"",G87,F87))</f>
        <v/>
      </c>
      <c r="I87" s="21">
        <f>IF(OR(H87="",E87=""),"",H87-E87)</f>
        <v/>
      </c>
      <c r="J87" s="22">
        <f>IF(I87="","",IF(E87=0,IF(I87=0,0,"No book qty"),I87/E87))</f>
        <v/>
      </c>
      <c r="K87" s="23" t="n"/>
      <c r="L87" s="24">
        <f>IF(OR(I87="",K87=""),"",I87*K87)</f>
        <v/>
      </c>
      <c r="M87" s="21">
        <f>IF(I87="","",IF(E87=0,IF(I87=0,"OK","Over tolerance (not in books)"),IF(ABS(J87)&gt;$L$5,"Over tolerance","OK")))</f>
        <v/>
      </c>
      <c r="N87" s="20" t="n"/>
      <c r="O87" s="20" t="n"/>
      <c r="P87" s="20" t="n"/>
      <c r="Q87" s="20" t="n"/>
    </row>
    <row r="88">
      <c r="A88" s="18" t="n"/>
      <c r="B88" s="20" t="n"/>
      <c r="C88" s="20" t="n"/>
      <c r="D88" s="20" t="n"/>
      <c r="E88" s="20" t="n"/>
      <c r="F88" s="20" t="n"/>
      <c r="G88" s="20" t="n"/>
      <c r="H88" s="21">
        <f>IF(AND(F88="",G88=""),"",IF(G88&lt;&gt;"",G88,F88))</f>
        <v/>
      </c>
      <c r="I88" s="21">
        <f>IF(OR(H88="",E88=""),"",H88-E88)</f>
        <v/>
      </c>
      <c r="J88" s="22">
        <f>IF(I88="","",IF(E88=0,IF(I88=0,0,"No book qty"),I88/E88))</f>
        <v/>
      </c>
      <c r="K88" s="23" t="n"/>
      <c r="L88" s="24">
        <f>IF(OR(I88="",K88=""),"",I88*K88)</f>
        <v/>
      </c>
      <c r="M88" s="21">
        <f>IF(I88="","",IF(E88=0,IF(I88=0,"OK","Over tolerance (not in books)"),IF(ABS(J88)&gt;$L$5,"Over tolerance","OK")))</f>
        <v/>
      </c>
      <c r="N88" s="20" t="n"/>
      <c r="O88" s="20" t="n"/>
      <c r="P88" s="20" t="n"/>
      <c r="Q88" s="20" t="n"/>
    </row>
    <row r="89">
      <c r="A89" s="18" t="n"/>
      <c r="B89" s="20" t="n"/>
      <c r="C89" s="20" t="n"/>
      <c r="D89" s="20" t="n"/>
      <c r="E89" s="20" t="n"/>
      <c r="F89" s="20" t="n"/>
      <c r="G89" s="20" t="n"/>
      <c r="H89" s="21">
        <f>IF(AND(F89="",G89=""),"",IF(G89&lt;&gt;"",G89,F89))</f>
        <v/>
      </c>
      <c r="I89" s="21">
        <f>IF(OR(H89="",E89=""),"",H89-E89)</f>
        <v/>
      </c>
      <c r="J89" s="22">
        <f>IF(I89="","",IF(E89=0,IF(I89=0,0,"No book qty"),I89/E89))</f>
        <v/>
      </c>
      <c r="K89" s="23" t="n"/>
      <c r="L89" s="24">
        <f>IF(OR(I89="",K89=""),"",I89*K89)</f>
        <v/>
      </c>
      <c r="M89" s="21">
        <f>IF(I89="","",IF(E89=0,IF(I89=0,"OK","Over tolerance (not in books)"),IF(ABS(J89)&gt;$L$5,"Over tolerance","OK")))</f>
        <v/>
      </c>
      <c r="N89" s="20" t="n"/>
      <c r="O89" s="20" t="n"/>
      <c r="P89" s="20" t="n"/>
      <c r="Q89" s="20" t="n"/>
    </row>
    <row r="90">
      <c r="A90" s="18" t="n"/>
      <c r="B90" s="20" t="n"/>
      <c r="C90" s="20" t="n"/>
      <c r="D90" s="20" t="n"/>
      <c r="E90" s="20" t="n"/>
      <c r="F90" s="20" t="n"/>
      <c r="G90" s="20" t="n"/>
      <c r="H90" s="21">
        <f>IF(AND(F90="",G90=""),"",IF(G90&lt;&gt;"",G90,F90))</f>
        <v/>
      </c>
      <c r="I90" s="21">
        <f>IF(OR(H90="",E90=""),"",H90-E90)</f>
        <v/>
      </c>
      <c r="J90" s="22">
        <f>IF(I90="","",IF(E90=0,IF(I90=0,0,"No book qty"),I90/E90))</f>
        <v/>
      </c>
      <c r="K90" s="23" t="n"/>
      <c r="L90" s="24">
        <f>IF(OR(I90="",K90=""),"",I90*K90)</f>
        <v/>
      </c>
      <c r="M90" s="21">
        <f>IF(I90="","",IF(E90=0,IF(I90=0,"OK","Over tolerance (not in books)"),IF(ABS(J90)&gt;$L$5,"Over tolerance","OK")))</f>
        <v/>
      </c>
      <c r="N90" s="20" t="n"/>
      <c r="O90" s="20" t="n"/>
      <c r="P90" s="20" t="n"/>
      <c r="Q90" s="20" t="n"/>
    </row>
    <row r="91">
      <c r="A91" s="18" t="n"/>
      <c r="B91" s="20" t="n"/>
      <c r="C91" s="20" t="n"/>
      <c r="D91" s="20" t="n"/>
      <c r="E91" s="20" t="n"/>
      <c r="F91" s="20" t="n"/>
      <c r="G91" s="20" t="n"/>
      <c r="H91" s="21">
        <f>IF(AND(F91="",G91=""),"",IF(G91&lt;&gt;"",G91,F91))</f>
        <v/>
      </c>
      <c r="I91" s="21">
        <f>IF(OR(H91="",E91=""),"",H91-E91)</f>
        <v/>
      </c>
      <c r="J91" s="22">
        <f>IF(I91="","",IF(E91=0,IF(I91=0,0,"No book qty"),I91/E91))</f>
        <v/>
      </c>
      <c r="K91" s="23" t="n"/>
      <c r="L91" s="24">
        <f>IF(OR(I91="",K91=""),"",I91*K91)</f>
        <v/>
      </c>
      <c r="M91" s="21">
        <f>IF(I91="","",IF(E91=0,IF(I91=0,"OK","Over tolerance (not in books)"),IF(ABS(J91)&gt;$L$5,"Over tolerance","OK")))</f>
        <v/>
      </c>
      <c r="N91" s="20" t="n"/>
      <c r="O91" s="20" t="n"/>
      <c r="P91" s="20" t="n"/>
      <c r="Q91" s="20" t="n"/>
    </row>
    <row r="92">
      <c r="A92" s="18" t="n"/>
      <c r="B92" s="20" t="n"/>
      <c r="C92" s="20" t="n"/>
      <c r="D92" s="20" t="n"/>
      <c r="E92" s="20" t="n"/>
      <c r="F92" s="20" t="n"/>
      <c r="G92" s="20" t="n"/>
      <c r="H92" s="21">
        <f>IF(AND(F92="",G92=""),"",IF(G92&lt;&gt;"",G92,F92))</f>
        <v/>
      </c>
      <c r="I92" s="21">
        <f>IF(OR(H92="",E92=""),"",H92-E92)</f>
        <v/>
      </c>
      <c r="J92" s="22">
        <f>IF(I92="","",IF(E92=0,IF(I92=0,0,"No book qty"),I92/E92))</f>
        <v/>
      </c>
      <c r="K92" s="23" t="n"/>
      <c r="L92" s="24">
        <f>IF(OR(I92="",K92=""),"",I92*K92)</f>
        <v/>
      </c>
      <c r="M92" s="21">
        <f>IF(I92="","",IF(E92=0,IF(I92=0,"OK","Over tolerance (not in books)"),IF(ABS(J92)&gt;$L$5,"Over tolerance","OK")))</f>
        <v/>
      </c>
      <c r="N92" s="20" t="n"/>
      <c r="O92" s="20" t="n"/>
      <c r="P92" s="20" t="n"/>
      <c r="Q92" s="20" t="n"/>
    </row>
    <row r="93">
      <c r="A93" s="18" t="n"/>
      <c r="B93" s="20" t="n"/>
      <c r="C93" s="20" t="n"/>
      <c r="D93" s="20" t="n"/>
      <c r="E93" s="20" t="n"/>
      <c r="F93" s="20" t="n"/>
      <c r="G93" s="20" t="n"/>
      <c r="H93" s="21">
        <f>IF(AND(F93="",G93=""),"",IF(G93&lt;&gt;"",G93,F93))</f>
        <v/>
      </c>
      <c r="I93" s="21">
        <f>IF(OR(H93="",E93=""),"",H93-E93)</f>
        <v/>
      </c>
      <c r="J93" s="22">
        <f>IF(I93="","",IF(E93=0,IF(I93=0,0,"No book qty"),I93/E93))</f>
        <v/>
      </c>
      <c r="K93" s="23" t="n"/>
      <c r="L93" s="24">
        <f>IF(OR(I93="",K93=""),"",I93*K93)</f>
        <v/>
      </c>
      <c r="M93" s="21">
        <f>IF(I93="","",IF(E93=0,IF(I93=0,"OK","Over tolerance (not in books)"),IF(ABS(J93)&gt;$L$5,"Over tolerance","OK")))</f>
        <v/>
      </c>
      <c r="N93" s="20" t="n"/>
      <c r="O93" s="20" t="n"/>
      <c r="P93" s="20" t="n"/>
      <c r="Q93" s="20" t="n"/>
    </row>
    <row r="94">
      <c r="A94" s="18" t="n"/>
      <c r="B94" s="20" t="n"/>
      <c r="C94" s="20" t="n"/>
      <c r="D94" s="20" t="n"/>
      <c r="E94" s="20" t="n"/>
      <c r="F94" s="20" t="n"/>
      <c r="G94" s="20" t="n"/>
      <c r="H94" s="21">
        <f>IF(AND(F94="",G94=""),"",IF(G94&lt;&gt;"",G94,F94))</f>
        <v/>
      </c>
      <c r="I94" s="21">
        <f>IF(OR(H94="",E94=""),"",H94-E94)</f>
        <v/>
      </c>
      <c r="J94" s="22">
        <f>IF(I94="","",IF(E94=0,IF(I94=0,0,"No book qty"),I94/E94))</f>
        <v/>
      </c>
      <c r="K94" s="23" t="n"/>
      <c r="L94" s="24">
        <f>IF(OR(I94="",K94=""),"",I94*K94)</f>
        <v/>
      </c>
      <c r="M94" s="21">
        <f>IF(I94="","",IF(E94=0,IF(I94=0,"OK","Over tolerance (not in books)"),IF(ABS(J94)&gt;$L$5,"Over tolerance","OK")))</f>
        <v/>
      </c>
      <c r="N94" s="20" t="n"/>
      <c r="O94" s="20" t="n"/>
      <c r="P94" s="20" t="n"/>
      <c r="Q94" s="20" t="n"/>
    </row>
    <row r="95">
      <c r="A95" s="18" t="n"/>
      <c r="B95" s="20" t="n"/>
      <c r="C95" s="20" t="n"/>
      <c r="D95" s="20" t="n"/>
      <c r="E95" s="20" t="n"/>
      <c r="F95" s="20" t="n"/>
      <c r="G95" s="20" t="n"/>
      <c r="H95" s="21">
        <f>IF(AND(F95="",G95=""),"",IF(G95&lt;&gt;"",G95,F95))</f>
        <v/>
      </c>
      <c r="I95" s="21">
        <f>IF(OR(H95="",E95=""),"",H95-E95)</f>
        <v/>
      </c>
      <c r="J95" s="22">
        <f>IF(I95="","",IF(E95=0,IF(I95=0,0,"No book qty"),I95/E95))</f>
        <v/>
      </c>
      <c r="K95" s="23" t="n"/>
      <c r="L95" s="24">
        <f>IF(OR(I95="",K95=""),"",I95*K95)</f>
        <v/>
      </c>
      <c r="M95" s="21">
        <f>IF(I95="","",IF(E95=0,IF(I95=0,"OK","Over tolerance (not in books)"),IF(ABS(J95)&gt;$L$5,"Over tolerance","OK")))</f>
        <v/>
      </c>
      <c r="N95" s="20" t="n"/>
      <c r="O95" s="20" t="n"/>
      <c r="P95" s="20" t="n"/>
      <c r="Q95" s="20" t="n"/>
    </row>
    <row r="96">
      <c r="A96" s="18" t="n"/>
      <c r="B96" s="20" t="n"/>
      <c r="C96" s="20" t="n"/>
      <c r="D96" s="20" t="n"/>
      <c r="E96" s="20" t="n"/>
      <c r="F96" s="20" t="n"/>
      <c r="G96" s="20" t="n"/>
      <c r="H96" s="21">
        <f>IF(AND(F96="",G96=""),"",IF(G96&lt;&gt;"",G96,F96))</f>
        <v/>
      </c>
      <c r="I96" s="21">
        <f>IF(OR(H96="",E96=""),"",H96-E96)</f>
        <v/>
      </c>
      <c r="J96" s="22">
        <f>IF(I96="","",IF(E96=0,IF(I96=0,0,"No book qty"),I96/E96))</f>
        <v/>
      </c>
      <c r="K96" s="23" t="n"/>
      <c r="L96" s="24">
        <f>IF(OR(I96="",K96=""),"",I96*K96)</f>
        <v/>
      </c>
      <c r="M96" s="21">
        <f>IF(I96="","",IF(E96=0,IF(I96=0,"OK","Over tolerance (not in books)"),IF(ABS(J96)&gt;$L$5,"Over tolerance","OK")))</f>
        <v/>
      </c>
      <c r="N96" s="20" t="n"/>
      <c r="O96" s="20" t="n"/>
      <c r="P96" s="20" t="n"/>
      <c r="Q96" s="20" t="n"/>
    </row>
    <row r="97">
      <c r="A97" s="18" t="n"/>
      <c r="B97" s="20" t="n"/>
      <c r="C97" s="20" t="n"/>
      <c r="D97" s="20" t="n"/>
      <c r="E97" s="20" t="n"/>
      <c r="F97" s="20" t="n"/>
      <c r="G97" s="20" t="n"/>
      <c r="H97" s="21">
        <f>IF(AND(F97="",G97=""),"",IF(G97&lt;&gt;"",G97,F97))</f>
        <v/>
      </c>
      <c r="I97" s="21">
        <f>IF(OR(H97="",E97=""),"",H97-E97)</f>
        <v/>
      </c>
      <c r="J97" s="22">
        <f>IF(I97="","",IF(E97=0,IF(I97=0,0,"No book qty"),I97/E97))</f>
        <v/>
      </c>
      <c r="K97" s="23" t="n"/>
      <c r="L97" s="24">
        <f>IF(OR(I97="",K97=""),"",I97*K97)</f>
        <v/>
      </c>
      <c r="M97" s="21">
        <f>IF(I97="","",IF(E97=0,IF(I97=0,"OK","Over tolerance (not in books)"),IF(ABS(J97)&gt;$L$5,"Over tolerance","OK")))</f>
        <v/>
      </c>
      <c r="N97" s="20" t="n"/>
      <c r="O97" s="20" t="n"/>
      <c r="P97" s="20" t="n"/>
      <c r="Q97" s="20" t="n"/>
    </row>
    <row r="98">
      <c r="A98" s="18" t="n"/>
      <c r="B98" s="20" t="n"/>
      <c r="C98" s="20" t="n"/>
      <c r="D98" s="20" t="n"/>
      <c r="E98" s="20" t="n"/>
      <c r="F98" s="20" t="n"/>
      <c r="G98" s="20" t="n"/>
      <c r="H98" s="21">
        <f>IF(AND(F98="",G98=""),"",IF(G98&lt;&gt;"",G98,F98))</f>
        <v/>
      </c>
      <c r="I98" s="21">
        <f>IF(OR(H98="",E98=""),"",H98-E98)</f>
        <v/>
      </c>
      <c r="J98" s="22">
        <f>IF(I98="","",IF(E98=0,IF(I98=0,0,"No book qty"),I98/E98))</f>
        <v/>
      </c>
      <c r="K98" s="23" t="n"/>
      <c r="L98" s="24">
        <f>IF(OR(I98="",K98=""),"",I98*K98)</f>
        <v/>
      </c>
      <c r="M98" s="21">
        <f>IF(I98="","",IF(E98=0,IF(I98=0,"OK","Over tolerance (not in books)"),IF(ABS(J98)&gt;$L$5,"Over tolerance","OK")))</f>
        <v/>
      </c>
      <c r="N98" s="20" t="n"/>
      <c r="O98" s="20" t="n"/>
      <c r="P98" s="20" t="n"/>
      <c r="Q98" s="20" t="n"/>
    </row>
    <row r="99">
      <c r="A99" s="18" t="n"/>
      <c r="B99" s="20" t="n"/>
      <c r="C99" s="20" t="n"/>
      <c r="D99" s="20" t="n"/>
      <c r="E99" s="20" t="n"/>
      <c r="F99" s="20" t="n"/>
      <c r="G99" s="20" t="n"/>
      <c r="H99" s="21">
        <f>IF(AND(F99="",G99=""),"",IF(G99&lt;&gt;"",G99,F99))</f>
        <v/>
      </c>
      <c r="I99" s="21">
        <f>IF(OR(H99="",E99=""),"",H99-E99)</f>
        <v/>
      </c>
      <c r="J99" s="22">
        <f>IF(I99="","",IF(E99=0,IF(I99=0,0,"No book qty"),I99/E99))</f>
        <v/>
      </c>
      <c r="K99" s="23" t="n"/>
      <c r="L99" s="24">
        <f>IF(OR(I99="",K99=""),"",I99*K99)</f>
        <v/>
      </c>
      <c r="M99" s="21">
        <f>IF(I99="","",IF(E99=0,IF(I99=0,"OK","Over tolerance (not in books)"),IF(ABS(J99)&gt;$L$5,"Over tolerance","OK")))</f>
        <v/>
      </c>
      <c r="N99" s="20" t="n"/>
      <c r="O99" s="20" t="n"/>
      <c r="P99" s="20" t="n"/>
      <c r="Q99" s="20" t="n"/>
    </row>
    <row r="100">
      <c r="A100" s="18" t="n"/>
      <c r="B100" s="20" t="n"/>
      <c r="C100" s="20" t="n"/>
      <c r="D100" s="20" t="n"/>
      <c r="E100" s="20" t="n"/>
      <c r="F100" s="20" t="n"/>
      <c r="G100" s="20" t="n"/>
      <c r="H100" s="21">
        <f>IF(AND(F100="",G100=""),"",IF(G100&lt;&gt;"",G100,F100))</f>
        <v/>
      </c>
      <c r="I100" s="21">
        <f>IF(OR(H100="",E100=""),"",H100-E100)</f>
        <v/>
      </c>
      <c r="J100" s="22">
        <f>IF(I100="","",IF(E100=0,IF(I100=0,0,"No book qty"),I100/E100))</f>
        <v/>
      </c>
      <c r="K100" s="23" t="n"/>
      <c r="L100" s="24">
        <f>IF(OR(I100="",K100=""),"",I100*K100)</f>
        <v/>
      </c>
      <c r="M100" s="21">
        <f>IF(I100="","",IF(E100=0,IF(I100=0,"OK","Over tolerance (not in books)"),IF(ABS(J100)&gt;$L$5,"Over tolerance","OK")))</f>
        <v/>
      </c>
      <c r="N100" s="20" t="n"/>
      <c r="O100" s="20" t="n"/>
      <c r="P100" s="20" t="n"/>
      <c r="Q100" s="20" t="n"/>
    </row>
    <row r="101">
      <c r="A101" s="18" t="n"/>
      <c r="B101" s="20" t="n"/>
      <c r="C101" s="20" t="n"/>
      <c r="D101" s="20" t="n"/>
      <c r="E101" s="20" t="n"/>
      <c r="F101" s="20" t="n"/>
      <c r="G101" s="20" t="n"/>
      <c r="H101" s="21">
        <f>IF(AND(F101="",G101=""),"",IF(G101&lt;&gt;"",G101,F101))</f>
        <v/>
      </c>
      <c r="I101" s="21">
        <f>IF(OR(H101="",E101=""),"",H101-E101)</f>
        <v/>
      </c>
      <c r="J101" s="22">
        <f>IF(I101="","",IF(E101=0,IF(I101=0,0,"No book qty"),I101/E101))</f>
        <v/>
      </c>
      <c r="K101" s="23" t="n"/>
      <c r="L101" s="24">
        <f>IF(OR(I101="",K101=""),"",I101*K101)</f>
        <v/>
      </c>
      <c r="M101" s="21">
        <f>IF(I101="","",IF(E101=0,IF(I101=0,"OK","Over tolerance (not in books)"),IF(ABS(J101)&gt;$L$5,"Over tolerance","OK")))</f>
        <v/>
      </c>
      <c r="N101" s="20" t="n"/>
      <c r="O101" s="20" t="n"/>
      <c r="P101" s="20" t="n"/>
      <c r="Q101" s="20" t="n"/>
    </row>
    <row r="102">
      <c r="A102" s="18" t="n"/>
      <c r="B102" s="20" t="n"/>
      <c r="C102" s="20" t="n"/>
      <c r="D102" s="20" t="n"/>
      <c r="E102" s="20" t="n"/>
      <c r="F102" s="20" t="n"/>
      <c r="G102" s="20" t="n"/>
      <c r="H102" s="21">
        <f>IF(AND(F102="",G102=""),"",IF(G102&lt;&gt;"",G102,F102))</f>
        <v/>
      </c>
      <c r="I102" s="21">
        <f>IF(OR(H102="",E102=""),"",H102-E102)</f>
        <v/>
      </c>
      <c r="J102" s="22">
        <f>IF(I102="","",IF(E102=0,IF(I102=0,0,"No book qty"),I102/E102))</f>
        <v/>
      </c>
      <c r="K102" s="23" t="n"/>
      <c r="L102" s="24">
        <f>IF(OR(I102="",K102=""),"",I102*K102)</f>
        <v/>
      </c>
      <c r="M102" s="21">
        <f>IF(I102="","",IF(E102=0,IF(I102=0,"OK","Over tolerance (not in books)"),IF(ABS(J102)&gt;$L$5,"Over tolerance","OK")))</f>
        <v/>
      </c>
      <c r="N102" s="20" t="n"/>
      <c r="O102" s="20" t="n"/>
      <c r="P102" s="20" t="n"/>
      <c r="Q102" s="20" t="n"/>
    </row>
    <row r="103">
      <c r="A103" s="18" t="n"/>
      <c r="B103" s="20" t="n"/>
      <c r="C103" s="20" t="n"/>
      <c r="D103" s="20" t="n"/>
      <c r="E103" s="20" t="n"/>
      <c r="F103" s="20" t="n"/>
      <c r="G103" s="20" t="n"/>
      <c r="H103" s="21">
        <f>IF(AND(F103="",G103=""),"",IF(G103&lt;&gt;"",G103,F103))</f>
        <v/>
      </c>
      <c r="I103" s="21">
        <f>IF(OR(H103="",E103=""),"",H103-E103)</f>
        <v/>
      </c>
      <c r="J103" s="22">
        <f>IF(I103="","",IF(E103=0,IF(I103=0,0,"No book qty"),I103/E103))</f>
        <v/>
      </c>
      <c r="K103" s="23" t="n"/>
      <c r="L103" s="24">
        <f>IF(OR(I103="",K103=""),"",I103*K103)</f>
        <v/>
      </c>
      <c r="M103" s="21">
        <f>IF(I103="","",IF(E103=0,IF(I103=0,"OK","Over tolerance (not in books)"),IF(ABS(J103)&gt;$L$5,"Over tolerance","OK")))</f>
        <v/>
      </c>
      <c r="N103" s="20" t="n"/>
      <c r="O103" s="20" t="n"/>
      <c r="P103" s="20" t="n"/>
      <c r="Q103" s="20" t="n"/>
    </row>
    <row r="104">
      <c r="A104" s="18" t="n"/>
      <c r="B104" s="20" t="n"/>
      <c r="C104" s="20" t="n"/>
      <c r="D104" s="20" t="n"/>
      <c r="E104" s="20" t="n"/>
      <c r="F104" s="20" t="n"/>
      <c r="G104" s="20" t="n"/>
      <c r="H104" s="21">
        <f>IF(AND(F104="",G104=""),"",IF(G104&lt;&gt;"",G104,F104))</f>
        <v/>
      </c>
      <c r="I104" s="21">
        <f>IF(OR(H104="",E104=""),"",H104-E104)</f>
        <v/>
      </c>
      <c r="J104" s="22">
        <f>IF(I104="","",IF(E104=0,IF(I104=0,0,"No book qty"),I104/E104))</f>
        <v/>
      </c>
      <c r="K104" s="23" t="n"/>
      <c r="L104" s="24">
        <f>IF(OR(I104="",K104=""),"",I104*K104)</f>
        <v/>
      </c>
      <c r="M104" s="21">
        <f>IF(I104="","",IF(E104=0,IF(I104=0,"OK","Over tolerance (not in books)"),IF(ABS(J104)&gt;$L$5,"Over tolerance","OK")))</f>
        <v/>
      </c>
      <c r="N104" s="20" t="n"/>
      <c r="O104" s="20" t="n"/>
      <c r="P104" s="20" t="n"/>
      <c r="Q104" s="20" t="n"/>
    </row>
    <row r="105">
      <c r="A105" s="18" t="n"/>
      <c r="B105" s="20" t="n"/>
      <c r="C105" s="20" t="n"/>
      <c r="D105" s="20" t="n"/>
      <c r="E105" s="20" t="n"/>
      <c r="F105" s="20" t="n"/>
      <c r="G105" s="20" t="n"/>
      <c r="H105" s="21">
        <f>IF(AND(F105="",G105=""),"",IF(G105&lt;&gt;"",G105,F105))</f>
        <v/>
      </c>
      <c r="I105" s="21">
        <f>IF(OR(H105="",E105=""),"",H105-E105)</f>
        <v/>
      </c>
      <c r="J105" s="22">
        <f>IF(I105="","",IF(E105=0,IF(I105=0,0,"No book qty"),I105/E105))</f>
        <v/>
      </c>
      <c r="K105" s="23" t="n"/>
      <c r="L105" s="24">
        <f>IF(OR(I105="",K105=""),"",I105*K105)</f>
        <v/>
      </c>
      <c r="M105" s="21">
        <f>IF(I105="","",IF(E105=0,IF(I105=0,"OK","Over tolerance (not in books)"),IF(ABS(J105)&gt;$L$5,"Over tolerance","OK")))</f>
        <v/>
      </c>
      <c r="N105" s="20" t="n"/>
      <c r="O105" s="20" t="n"/>
      <c r="P105" s="20" t="n"/>
      <c r="Q105" s="20" t="n"/>
    </row>
    <row r="106">
      <c r="A106" s="18" t="n"/>
      <c r="B106" s="20" t="n"/>
      <c r="C106" s="20" t="n"/>
      <c r="D106" s="20" t="n"/>
      <c r="E106" s="20" t="n"/>
      <c r="F106" s="20" t="n"/>
      <c r="G106" s="20" t="n"/>
      <c r="H106" s="21">
        <f>IF(AND(F106="",G106=""),"",IF(G106&lt;&gt;"",G106,F106))</f>
        <v/>
      </c>
      <c r="I106" s="21">
        <f>IF(OR(H106="",E106=""),"",H106-E106)</f>
        <v/>
      </c>
      <c r="J106" s="22">
        <f>IF(I106="","",IF(E106=0,IF(I106=0,0,"No book qty"),I106/E106))</f>
        <v/>
      </c>
      <c r="K106" s="23" t="n"/>
      <c r="L106" s="24">
        <f>IF(OR(I106="",K106=""),"",I106*K106)</f>
        <v/>
      </c>
      <c r="M106" s="21">
        <f>IF(I106="","",IF(E106=0,IF(I106=0,"OK","Over tolerance (not in books)"),IF(ABS(J106)&gt;$L$5,"Over tolerance","OK")))</f>
        <v/>
      </c>
      <c r="N106" s="20" t="n"/>
      <c r="O106" s="20" t="n"/>
      <c r="P106" s="20" t="n"/>
      <c r="Q106" s="20" t="n"/>
    </row>
    <row r="107">
      <c r="A107" s="18" t="n"/>
      <c r="B107" s="20" t="n"/>
      <c r="C107" s="20" t="n"/>
      <c r="D107" s="20" t="n"/>
      <c r="E107" s="20" t="n"/>
      <c r="F107" s="20" t="n"/>
      <c r="G107" s="20" t="n"/>
      <c r="H107" s="21">
        <f>IF(AND(F107="",G107=""),"",IF(G107&lt;&gt;"",G107,F107))</f>
        <v/>
      </c>
      <c r="I107" s="21">
        <f>IF(OR(H107="",E107=""),"",H107-E107)</f>
        <v/>
      </c>
      <c r="J107" s="22">
        <f>IF(I107="","",IF(E107=0,IF(I107=0,0,"No book qty"),I107/E107))</f>
        <v/>
      </c>
      <c r="K107" s="23" t="n"/>
      <c r="L107" s="24">
        <f>IF(OR(I107="",K107=""),"",I107*K107)</f>
        <v/>
      </c>
      <c r="M107" s="21">
        <f>IF(I107="","",IF(E107=0,IF(I107=0,"OK","Over tolerance (not in books)"),IF(ABS(J107)&gt;$L$5,"Over tolerance","OK")))</f>
        <v/>
      </c>
      <c r="N107" s="20" t="n"/>
      <c r="O107" s="20" t="n"/>
      <c r="P107" s="20" t="n"/>
      <c r="Q107" s="20" t="n"/>
    </row>
    <row r="108">
      <c r="A108" s="18" t="n"/>
      <c r="B108" s="20" t="n"/>
      <c r="C108" s="20" t="n"/>
      <c r="D108" s="20" t="n"/>
      <c r="E108" s="20" t="n"/>
      <c r="F108" s="20" t="n"/>
      <c r="G108" s="20" t="n"/>
      <c r="H108" s="21">
        <f>IF(AND(F108="",G108=""),"",IF(G108&lt;&gt;"",G108,F108))</f>
        <v/>
      </c>
      <c r="I108" s="21">
        <f>IF(OR(H108="",E108=""),"",H108-E108)</f>
        <v/>
      </c>
      <c r="J108" s="22">
        <f>IF(I108="","",IF(E108=0,IF(I108=0,0,"No book qty"),I108/E108))</f>
        <v/>
      </c>
      <c r="K108" s="23" t="n"/>
      <c r="L108" s="24">
        <f>IF(OR(I108="",K108=""),"",I108*K108)</f>
        <v/>
      </c>
      <c r="M108" s="21">
        <f>IF(I108="","",IF(E108=0,IF(I108=0,"OK","Over tolerance (not in books)"),IF(ABS(J108)&gt;$L$5,"Over tolerance","OK")))</f>
        <v/>
      </c>
      <c r="N108" s="20" t="n"/>
      <c r="O108" s="20" t="n"/>
      <c r="P108" s="20" t="n"/>
      <c r="Q108" s="20" t="n"/>
    </row>
    <row r="109">
      <c r="A109" s="18" t="n"/>
      <c r="B109" s="20" t="n"/>
      <c r="C109" s="20" t="n"/>
      <c r="D109" s="20" t="n"/>
      <c r="E109" s="20" t="n"/>
      <c r="F109" s="20" t="n"/>
      <c r="G109" s="20" t="n"/>
      <c r="H109" s="21">
        <f>IF(AND(F109="",G109=""),"",IF(G109&lt;&gt;"",G109,F109))</f>
        <v/>
      </c>
      <c r="I109" s="21">
        <f>IF(OR(H109="",E109=""),"",H109-E109)</f>
        <v/>
      </c>
      <c r="J109" s="22">
        <f>IF(I109="","",IF(E109=0,IF(I109=0,0,"No book qty"),I109/E109))</f>
        <v/>
      </c>
      <c r="K109" s="23" t="n"/>
      <c r="L109" s="24">
        <f>IF(OR(I109="",K109=""),"",I109*K109)</f>
        <v/>
      </c>
      <c r="M109" s="21">
        <f>IF(I109="","",IF(E109=0,IF(I109=0,"OK","Over tolerance (not in books)"),IF(ABS(J109)&gt;$L$5,"Over tolerance","OK")))</f>
        <v/>
      </c>
      <c r="N109" s="20" t="n"/>
      <c r="O109" s="20" t="n"/>
      <c r="P109" s="20" t="n"/>
      <c r="Q109" s="20" t="n"/>
    </row>
    <row r="110">
      <c r="A110" s="18" t="n"/>
      <c r="B110" s="20" t="n"/>
      <c r="C110" s="20" t="n"/>
      <c r="D110" s="20" t="n"/>
      <c r="E110" s="20" t="n"/>
      <c r="F110" s="20" t="n"/>
      <c r="G110" s="20" t="n"/>
      <c r="H110" s="21">
        <f>IF(AND(F110="",G110=""),"",IF(G110&lt;&gt;"",G110,F110))</f>
        <v/>
      </c>
      <c r="I110" s="21">
        <f>IF(OR(H110="",E110=""),"",H110-E110)</f>
        <v/>
      </c>
      <c r="J110" s="22">
        <f>IF(I110="","",IF(E110=0,IF(I110=0,0,"No book qty"),I110/E110))</f>
        <v/>
      </c>
      <c r="K110" s="23" t="n"/>
      <c r="L110" s="24">
        <f>IF(OR(I110="",K110=""),"",I110*K110)</f>
        <v/>
      </c>
      <c r="M110" s="21">
        <f>IF(I110="","",IF(E110=0,IF(I110=0,"OK","Over tolerance (not in books)"),IF(ABS(J110)&gt;$L$5,"Over tolerance","OK")))</f>
        <v/>
      </c>
      <c r="N110" s="20" t="n"/>
      <c r="O110" s="20" t="n"/>
      <c r="P110" s="20" t="n"/>
      <c r="Q110" s="20" t="n"/>
    </row>
    <row r="111">
      <c r="A111" s="18" t="n"/>
      <c r="B111" s="20" t="n"/>
      <c r="C111" s="20" t="n"/>
      <c r="D111" s="20" t="n"/>
      <c r="E111" s="20" t="n"/>
      <c r="F111" s="20" t="n"/>
      <c r="G111" s="20" t="n"/>
      <c r="H111" s="21">
        <f>IF(AND(F111="",G111=""),"",IF(G111&lt;&gt;"",G111,F111))</f>
        <v/>
      </c>
      <c r="I111" s="21">
        <f>IF(OR(H111="",E111=""),"",H111-E111)</f>
        <v/>
      </c>
      <c r="J111" s="22">
        <f>IF(I111="","",IF(E111=0,IF(I111=0,0,"No book qty"),I111/E111))</f>
        <v/>
      </c>
      <c r="K111" s="23" t="n"/>
      <c r="L111" s="24">
        <f>IF(OR(I111="",K111=""),"",I111*K111)</f>
        <v/>
      </c>
      <c r="M111" s="21">
        <f>IF(I111="","",IF(E111=0,IF(I111=0,"OK","Over tolerance (not in books)"),IF(ABS(J111)&gt;$L$5,"Over tolerance","OK")))</f>
        <v/>
      </c>
      <c r="N111" s="20" t="n"/>
      <c r="O111" s="20" t="n"/>
      <c r="P111" s="20" t="n"/>
      <c r="Q111" s="20" t="n"/>
    </row>
    <row r="112">
      <c r="A112" s="18" t="n"/>
      <c r="B112" s="20" t="n"/>
      <c r="C112" s="20" t="n"/>
      <c r="D112" s="20" t="n"/>
      <c r="E112" s="20" t="n"/>
      <c r="F112" s="20" t="n"/>
      <c r="G112" s="20" t="n"/>
      <c r="H112" s="21">
        <f>IF(AND(F112="",G112=""),"",IF(G112&lt;&gt;"",G112,F112))</f>
        <v/>
      </c>
      <c r="I112" s="21">
        <f>IF(OR(H112="",E112=""),"",H112-E112)</f>
        <v/>
      </c>
      <c r="J112" s="22">
        <f>IF(I112="","",IF(E112=0,IF(I112=0,0,"No book qty"),I112/E112))</f>
        <v/>
      </c>
      <c r="K112" s="23" t="n"/>
      <c r="L112" s="24">
        <f>IF(OR(I112="",K112=""),"",I112*K112)</f>
        <v/>
      </c>
      <c r="M112" s="21">
        <f>IF(I112="","",IF(E112=0,IF(I112=0,"OK","Over tolerance (not in books)"),IF(ABS(J112)&gt;$L$5,"Over tolerance","OK")))</f>
        <v/>
      </c>
      <c r="N112" s="20" t="n"/>
      <c r="O112" s="20" t="n"/>
      <c r="P112" s="20" t="n"/>
      <c r="Q112" s="20" t="n"/>
    </row>
    <row r="113">
      <c r="A113" s="18" t="n"/>
      <c r="B113" s="20" t="n"/>
      <c r="C113" s="20" t="n"/>
      <c r="D113" s="20" t="n"/>
      <c r="E113" s="20" t="n"/>
      <c r="F113" s="20" t="n"/>
      <c r="G113" s="20" t="n"/>
      <c r="H113" s="21">
        <f>IF(AND(F113="",G113=""),"",IF(G113&lt;&gt;"",G113,F113))</f>
        <v/>
      </c>
      <c r="I113" s="21">
        <f>IF(OR(H113="",E113=""),"",H113-E113)</f>
        <v/>
      </c>
      <c r="J113" s="22">
        <f>IF(I113="","",IF(E113=0,IF(I113=0,0,"No book qty"),I113/E113))</f>
        <v/>
      </c>
      <c r="K113" s="23" t="n"/>
      <c r="L113" s="24">
        <f>IF(OR(I113="",K113=""),"",I113*K113)</f>
        <v/>
      </c>
      <c r="M113" s="21">
        <f>IF(I113="","",IF(E113=0,IF(I113=0,"OK","Over tolerance (not in books)"),IF(ABS(J113)&gt;$L$5,"Over tolerance","OK")))</f>
        <v/>
      </c>
      <c r="N113" s="20" t="n"/>
      <c r="O113" s="20" t="n"/>
      <c r="P113" s="20" t="n"/>
      <c r="Q113" s="20" t="n"/>
    </row>
    <row r="114">
      <c r="A114" s="18" t="n"/>
      <c r="B114" s="20" t="n"/>
      <c r="C114" s="20" t="n"/>
      <c r="D114" s="20" t="n"/>
      <c r="E114" s="20" t="n"/>
      <c r="F114" s="20" t="n"/>
      <c r="G114" s="20" t="n"/>
      <c r="H114" s="21">
        <f>IF(AND(F114="",G114=""),"",IF(G114&lt;&gt;"",G114,F114))</f>
        <v/>
      </c>
      <c r="I114" s="21">
        <f>IF(OR(H114="",E114=""),"",H114-E114)</f>
        <v/>
      </c>
      <c r="J114" s="22">
        <f>IF(I114="","",IF(E114=0,IF(I114=0,0,"No book qty"),I114/E114))</f>
        <v/>
      </c>
      <c r="K114" s="23" t="n"/>
      <c r="L114" s="24">
        <f>IF(OR(I114="",K114=""),"",I114*K114)</f>
        <v/>
      </c>
      <c r="M114" s="21">
        <f>IF(I114="","",IF(E114=0,IF(I114=0,"OK","Over tolerance (not in books)"),IF(ABS(J114)&gt;$L$5,"Over tolerance","OK")))</f>
        <v/>
      </c>
      <c r="N114" s="20" t="n"/>
      <c r="O114" s="20" t="n"/>
      <c r="P114" s="20" t="n"/>
      <c r="Q114" s="20" t="n"/>
    </row>
    <row r="115">
      <c r="A115" s="18" t="n"/>
      <c r="B115" s="20" t="n"/>
      <c r="C115" s="20" t="n"/>
      <c r="D115" s="20" t="n"/>
      <c r="E115" s="20" t="n"/>
      <c r="F115" s="20" t="n"/>
      <c r="G115" s="20" t="n"/>
      <c r="H115" s="21">
        <f>IF(AND(F115="",G115=""),"",IF(G115&lt;&gt;"",G115,F115))</f>
        <v/>
      </c>
      <c r="I115" s="21">
        <f>IF(OR(H115="",E115=""),"",H115-E115)</f>
        <v/>
      </c>
      <c r="J115" s="22">
        <f>IF(I115="","",IF(E115=0,IF(I115=0,0,"No book qty"),I115/E115))</f>
        <v/>
      </c>
      <c r="K115" s="23" t="n"/>
      <c r="L115" s="24">
        <f>IF(OR(I115="",K115=""),"",I115*K115)</f>
        <v/>
      </c>
      <c r="M115" s="21">
        <f>IF(I115="","",IF(E115=0,IF(I115=0,"OK","Over tolerance (not in books)"),IF(ABS(J115)&gt;$L$5,"Over tolerance","OK")))</f>
        <v/>
      </c>
      <c r="N115" s="20" t="n"/>
      <c r="O115" s="20" t="n"/>
      <c r="P115" s="20" t="n"/>
      <c r="Q115" s="20" t="n"/>
    </row>
    <row r="116">
      <c r="A116" s="18" t="n"/>
      <c r="B116" s="20" t="n"/>
      <c r="C116" s="20" t="n"/>
      <c r="D116" s="20" t="n"/>
      <c r="E116" s="20" t="n"/>
      <c r="F116" s="20" t="n"/>
      <c r="G116" s="20" t="n"/>
      <c r="H116" s="21">
        <f>IF(AND(F116="",G116=""),"",IF(G116&lt;&gt;"",G116,F116))</f>
        <v/>
      </c>
      <c r="I116" s="21">
        <f>IF(OR(H116="",E116=""),"",H116-E116)</f>
        <v/>
      </c>
      <c r="J116" s="22">
        <f>IF(I116="","",IF(E116=0,IF(I116=0,0,"No book qty"),I116/E116))</f>
        <v/>
      </c>
      <c r="K116" s="23" t="n"/>
      <c r="L116" s="24">
        <f>IF(OR(I116="",K116=""),"",I116*K116)</f>
        <v/>
      </c>
      <c r="M116" s="21">
        <f>IF(I116="","",IF(E116=0,IF(I116=0,"OK","Over tolerance (not in books)"),IF(ABS(J116)&gt;$L$5,"Over tolerance","OK")))</f>
        <v/>
      </c>
      <c r="N116" s="20" t="n"/>
      <c r="O116" s="20" t="n"/>
      <c r="P116" s="20" t="n"/>
      <c r="Q116" s="20" t="n"/>
    </row>
    <row r="117">
      <c r="A117" s="18" t="n"/>
      <c r="B117" s="20" t="n"/>
      <c r="C117" s="20" t="n"/>
      <c r="D117" s="20" t="n"/>
      <c r="E117" s="20" t="n"/>
      <c r="F117" s="20" t="n"/>
      <c r="G117" s="20" t="n"/>
      <c r="H117" s="21">
        <f>IF(AND(F117="",G117=""),"",IF(G117&lt;&gt;"",G117,F117))</f>
        <v/>
      </c>
      <c r="I117" s="21">
        <f>IF(OR(H117="",E117=""),"",H117-E117)</f>
        <v/>
      </c>
      <c r="J117" s="22">
        <f>IF(I117="","",IF(E117=0,IF(I117=0,0,"No book qty"),I117/E117))</f>
        <v/>
      </c>
      <c r="K117" s="23" t="n"/>
      <c r="L117" s="24">
        <f>IF(OR(I117="",K117=""),"",I117*K117)</f>
        <v/>
      </c>
      <c r="M117" s="21">
        <f>IF(I117="","",IF(E117=0,IF(I117=0,"OK","Over tolerance (not in books)"),IF(ABS(J117)&gt;$L$5,"Over tolerance","OK")))</f>
        <v/>
      </c>
      <c r="N117" s="20" t="n"/>
      <c r="O117" s="20" t="n"/>
      <c r="P117" s="20" t="n"/>
      <c r="Q117" s="20" t="n"/>
    </row>
    <row r="118">
      <c r="A118" s="18" t="n"/>
      <c r="B118" s="20" t="n"/>
      <c r="C118" s="20" t="n"/>
      <c r="D118" s="20" t="n"/>
      <c r="E118" s="20" t="n"/>
      <c r="F118" s="20" t="n"/>
      <c r="G118" s="20" t="n"/>
      <c r="H118" s="21">
        <f>IF(AND(F118="",G118=""),"",IF(G118&lt;&gt;"",G118,F118))</f>
        <v/>
      </c>
      <c r="I118" s="21">
        <f>IF(OR(H118="",E118=""),"",H118-E118)</f>
        <v/>
      </c>
      <c r="J118" s="22">
        <f>IF(I118="","",IF(E118=0,IF(I118=0,0,"No book qty"),I118/E118))</f>
        <v/>
      </c>
      <c r="K118" s="23" t="n"/>
      <c r="L118" s="24">
        <f>IF(OR(I118="",K118=""),"",I118*K118)</f>
        <v/>
      </c>
      <c r="M118" s="21">
        <f>IF(I118="","",IF(E118=0,IF(I118=0,"OK","Over tolerance (not in books)"),IF(ABS(J118)&gt;$L$5,"Over tolerance","OK")))</f>
        <v/>
      </c>
      <c r="N118" s="20" t="n"/>
      <c r="O118" s="20" t="n"/>
      <c r="P118" s="20" t="n"/>
      <c r="Q118" s="20" t="n"/>
    </row>
    <row r="119">
      <c r="A119" s="18" t="n"/>
      <c r="B119" s="20" t="n"/>
      <c r="C119" s="20" t="n"/>
      <c r="D119" s="20" t="n"/>
      <c r="E119" s="20" t="n"/>
      <c r="F119" s="20" t="n"/>
      <c r="G119" s="20" t="n"/>
      <c r="H119" s="21">
        <f>IF(AND(F119="",G119=""),"",IF(G119&lt;&gt;"",G119,F119))</f>
        <v/>
      </c>
      <c r="I119" s="21">
        <f>IF(OR(H119="",E119=""),"",H119-E119)</f>
        <v/>
      </c>
      <c r="J119" s="22">
        <f>IF(I119="","",IF(E119=0,IF(I119=0,0,"No book qty"),I119/E119))</f>
        <v/>
      </c>
      <c r="K119" s="23" t="n"/>
      <c r="L119" s="24">
        <f>IF(OR(I119="",K119=""),"",I119*K119)</f>
        <v/>
      </c>
      <c r="M119" s="21">
        <f>IF(I119="","",IF(E119=0,IF(I119=0,"OK","Over tolerance (not in books)"),IF(ABS(J119)&gt;$L$5,"Over tolerance","OK")))</f>
        <v/>
      </c>
      <c r="N119" s="20" t="n"/>
      <c r="O119" s="20" t="n"/>
      <c r="P119" s="20" t="n"/>
      <c r="Q119" s="20" t="n"/>
    </row>
    <row r="120">
      <c r="A120" s="18" t="n"/>
      <c r="B120" s="20" t="n"/>
      <c r="C120" s="20" t="n"/>
      <c r="D120" s="20" t="n"/>
      <c r="E120" s="20" t="n"/>
      <c r="F120" s="20" t="n"/>
      <c r="G120" s="20" t="n"/>
      <c r="H120" s="21">
        <f>IF(AND(F120="",G120=""),"",IF(G120&lt;&gt;"",G120,F120))</f>
        <v/>
      </c>
      <c r="I120" s="21">
        <f>IF(OR(H120="",E120=""),"",H120-E120)</f>
        <v/>
      </c>
      <c r="J120" s="22">
        <f>IF(I120="","",IF(E120=0,IF(I120=0,0,"No book qty"),I120/E120))</f>
        <v/>
      </c>
      <c r="K120" s="23" t="n"/>
      <c r="L120" s="24">
        <f>IF(OR(I120="",K120=""),"",I120*K120)</f>
        <v/>
      </c>
      <c r="M120" s="21">
        <f>IF(I120="","",IF(E120=0,IF(I120=0,"OK","Over tolerance (not in books)"),IF(ABS(J120)&gt;$L$5,"Over tolerance","OK")))</f>
        <v/>
      </c>
      <c r="N120" s="20" t="n"/>
      <c r="O120" s="20" t="n"/>
      <c r="P120" s="20" t="n"/>
      <c r="Q120" s="20" t="n"/>
    </row>
    <row r="121">
      <c r="A121" s="18" t="n"/>
      <c r="B121" s="20" t="n"/>
      <c r="C121" s="20" t="n"/>
      <c r="D121" s="20" t="n"/>
      <c r="E121" s="20" t="n"/>
      <c r="F121" s="20" t="n"/>
      <c r="G121" s="20" t="n"/>
      <c r="H121" s="21">
        <f>IF(AND(F121="",G121=""),"",IF(G121&lt;&gt;"",G121,F121))</f>
        <v/>
      </c>
      <c r="I121" s="21">
        <f>IF(OR(H121="",E121=""),"",H121-E121)</f>
        <v/>
      </c>
      <c r="J121" s="22">
        <f>IF(I121="","",IF(E121=0,IF(I121=0,0,"No book qty"),I121/E121))</f>
        <v/>
      </c>
      <c r="K121" s="23" t="n"/>
      <c r="L121" s="24">
        <f>IF(OR(I121="",K121=""),"",I121*K121)</f>
        <v/>
      </c>
      <c r="M121" s="21">
        <f>IF(I121="","",IF(E121=0,IF(I121=0,"OK","Over tolerance (not in books)"),IF(ABS(J121)&gt;$L$5,"Over tolerance","OK")))</f>
        <v/>
      </c>
      <c r="N121" s="20" t="n"/>
      <c r="O121" s="20" t="n"/>
      <c r="P121" s="20" t="n"/>
      <c r="Q121" s="20" t="n"/>
    </row>
    <row r="122">
      <c r="A122" s="18" t="n"/>
      <c r="B122" s="20" t="n"/>
      <c r="C122" s="20" t="n"/>
      <c r="D122" s="20" t="n"/>
      <c r="E122" s="20" t="n"/>
      <c r="F122" s="20" t="n"/>
      <c r="G122" s="20" t="n"/>
      <c r="H122" s="21">
        <f>IF(AND(F122="",G122=""),"",IF(G122&lt;&gt;"",G122,F122))</f>
        <v/>
      </c>
      <c r="I122" s="21">
        <f>IF(OR(H122="",E122=""),"",H122-E122)</f>
        <v/>
      </c>
      <c r="J122" s="22">
        <f>IF(I122="","",IF(E122=0,IF(I122=0,0,"No book qty"),I122/E122))</f>
        <v/>
      </c>
      <c r="K122" s="23" t="n"/>
      <c r="L122" s="24">
        <f>IF(OR(I122="",K122=""),"",I122*K122)</f>
        <v/>
      </c>
      <c r="M122" s="21">
        <f>IF(I122="","",IF(E122=0,IF(I122=0,"OK","Over tolerance (not in books)"),IF(ABS(J122)&gt;$L$5,"Over tolerance","OK")))</f>
        <v/>
      </c>
      <c r="N122" s="20" t="n"/>
      <c r="O122" s="20" t="n"/>
      <c r="P122" s="20" t="n"/>
      <c r="Q122" s="20" t="n"/>
    </row>
    <row r="123">
      <c r="A123" s="18" t="n"/>
      <c r="B123" s="20" t="n"/>
      <c r="C123" s="20" t="n"/>
      <c r="D123" s="20" t="n"/>
      <c r="E123" s="20" t="n"/>
      <c r="F123" s="20" t="n"/>
      <c r="G123" s="20" t="n"/>
      <c r="H123" s="21">
        <f>IF(AND(F123="",G123=""),"",IF(G123&lt;&gt;"",G123,F123))</f>
        <v/>
      </c>
      <c r="I123" s="21">
        <f>IF(OR(H123="",E123=""),"",H123-E123)</f>
        <v/>
      </c>
      <c r="J123" s="22">
        <f>IF(I123="","",IF(E123=0,IF(I123=0,0,"No book qty"),I123/E123))</f>
        <v/>
      </c>
      <c r="K123" s="23" t="n"/>
      <c r="L123" s="24">
        <f>IF(OR(I123="",K123=""),"",I123*K123)</f>
        <v/>
      </c>
      <c r="M123" s="21">
        <f>IF(I123="","",IF(E123=0,IF(I123=0,"OK","Over tolerance (not in books)"),IF(ABS(J123)&gt;$L$5,"Over tolerance","OK")))</f>
        <v/>
      </c>
      <c r="N123" s="20" t="n"/>
      <c r="O123" s="20" t="n"/>
      <c r="P123" s="20" t="n"/>
      <c r="Q123" s="20" t="n"/>
    </row>
    <row r="124">
      <c r="A124" s="18" t="n"/>
      <c r="B124" s="20" t="n"/>
      <c r="C124" s="20" t="n"/>
      <c r="D124" s="20" t="n"/>
      <c r="E124" s="20" t="n"/>
      <c r="F124" s="20" t="n"/>
      <c r="G124" s="20" t="n"/>
      <c r="H124" s="21">
        <f>IF(AND(F124="",G124=""),"",IF(G124&lt;&gt;"",G124,F124))</f>
        <v/>
      </c>
      <c r="I124" s="21">
        <f>IF(OR(H124="",E124=""),"",H124-E124)</f>
        <v/>
      </c>
      <c r="J124" s="22">
        <f>IF(I124="","",IF(E124=0,IF(I124=0,0,"No book qty"),I124/E124))</f>
        <v/>
      </c>
      <c r="K124" s="23" t="n"/>
      <c r="L124" s="24">
        <f>IF(OR(I124="",K124=""),"",I124*K124)</f>
        <v/>
      </c>
      <c r="M124" s="21">
        <f>IF(I124="","",IF(E124=0,IF(I124=0,"OK","Over tolerance (not in books)"),IF(ABS(J124)&gt;$L$5,"Over tolerance","OK")))</f>
        <v/>
      </c>
      <c r="N124" s="20" t="n"/>
      <c r="O124" s="20" t="n"/>
      <c r="P124" s="20" t="n"/>
      <c r="Q124" s="20" t="n"/>
    </row>
    <row r="125">
      <c r="A125" s="18" t="n"/>
      <c r="B125" s="20" t="n"/>
      <c r="C125" s="20" t="n"/>
      <c r="D125" s="20" t="n"/>
      <c r="E125" s="20" t="n"/>
      <c r="F125" s="20" t="n"/>
      <c r="G125" s="20" t="n"/>
      <c r="H125" s="21">
        <f>IF(AND(F125="",G125=""),"",IF(G125&lt;&gt;"",G125,F125))</f>
        <v/>
      </c>
      <c r="I125" s="21">
        <f>IF(OR(H125="",E125=""),"",H125-E125)</f>
        <v/>
      </c>
      <c r="J125" s="22">
        <f>IF(I125="","",IF(E125=0,IF(I125=0,0,"No book qty"),I125/E125))</f>
        <v/>
      </c>
      <c r="K125" s="23" t="n"/>
      <c r="L125" s="24">
        <f>IF(OR(I125="",K125=""),"",I125*K125)</f>
        <v/>
      </c>
      <c r="M125" s="21">
        <f>IF(I125="","",IF(E125=0,IF(I125=0,"OK","Over tolerance (not in books)"),IF(ABS(J125)&gt;$L$5,"Over tolerance","OK")))</f>
        <v/>
      </c>
      <c r="N125" s="20" t="n"/>
      <c r="O125" s="20" t="n"/>
      <c r="P125" s="20" t="n"/>
      <c r="Q125" s="20" t="n"/>
    </row>
    <row r="126">
      <c r="A126" s="18" t="n"/>
      <c r="B126" s="20" t="n"/>
      <c r="C126" s="20" t="n"/>
      <c r="D126" s="20" t="n"/>
      <c r="E126" s="20" t="n"/>
      <c r="F126" s="20" t="n"/>
      <c r="G126" s="20" t="n"/>
      <c r="H126" s="21">
        <f>IF(AND(F126="",G126=""),"",IF(G126&lt;&gt;"",G126,F126))</f>
        <v/>
      </c>
      <c r="I126" s="21">
        <f>IF(OR(H126="",E126=""),"",H126-E126)</f>
        <v/>
      </c>
      <c r="J126" s="22">
        <f>IF(I126="","",IF(E126=0,IF(I126=0,0,"No book qty"),I126/E126))</f>
        <v/>
      </c>
      <c r="K126" s="23" t="n"/>
      <c r="L126" s="24">
        <f>IF(OR(I126="",K126=""),"",I126*K126)</f>
        <v/>
      </c>
      <c r="M126" s="21">
        <f>IF(I126="","",IF(E126=0,IF(I126=0,"OK","Over tolerance (not in books)"),IF(ABS(J126)&gt;$L$5,"Over tolerance","OK")))</f>
        <v/>
      </c>
      <c r="N126" s="20" t="n"/>
      <c r="O126" s="20" t="n"/>
      <c r="P126" s="20" t="n"/>
      <c r="Q126" s="20" t="n"/>
    </row>
    <row r="127">
      <c r="A127" s="18" t="n"/>
      <c r="B127" s="20" t="n"/>
      <c r="C127" s="20" t="n"/>
      <c r="D127" s="20" t="n"/>
      <c r="E127" s="20" t="n"/>
      <c r="F127" s="20" t="n"/>
      <c r="G127" s="20" t="n"/>
      <c r="H127" s="21">
        <f>IF(AND(F127="",G127=""),"",IF(G127&lt;&gt;"",G127,F127))</f>
        <v/>
      </c>
      <c r="I127" s="21">
        <f>IF(OR(H127="",E127=""),"",H127-E127)</f>
        <v/>
      </c>
      <c r="J127" s="22">
        <f>IF(I127="","",IF(E127=0,IF(I127=0,0,"No book qty"),I127/E127))</f>
        <v/>
      </c>
      <c r="K127" s="23" t="n"/>
      <c r="L127" s="24">
        <f>IF(OR(I127="",K127=""),"",I127*K127)</f>
        <v/>
      </c>
      <c r="M127" s="21">
        <f>IF(I127="","",IF(E127=0,IF(I127=0,"OK","Over tolerance (not in books)"),IF(ABS(J127)&gt;$L$5,"Over tolerance","OK")))</f>
        <v/>
      </c>
      <c r="N127" s="20" t="n"/>
      <c r="O127" s="20" t="n"/>
      <c r="P127" s="20" t="n"/>
      <c r="Q127" s="20" t="n"/>
    </row>
    <row r="128">
      <c r="A128" s="18" t="n"/>
      <c r="B128" s="20" t="n"/>
      <c r="C128" s="20" t="n"/>
      <c r="D128" s="20" t="n"/>
      <c r="E128" s="20" t="n"/>
      <c r="F128" s="20" t="n"/>
      <c r="G128" s="20" t="n"/>
      <c r="H128" s="21">
        <f>IF(AND(F128="",G128=""),"",IF(G128&lt;&gt;"",G128,F128))</f>
        <v/>
      </c>
      <c r="I128" s="21">
        <f>IF(OR(H128="",E128=""),"",H128-E128)</f>
        <v/>
      </c>
      <c r="J128" s="22">
        <f>IF(I128="","",IF(E128=0,IF(I128=0,0,"No book qty"),I128/E128))</f>
        <v/>
      </c>
      <c r="K128" s="23" t="n"/>
      <c r="L128" s="24">
        <f>IF(OR(I128="",K128=""),"",I128*K128)</f>
        <v/>
      </c>
      <c r="M128" s="21">
        <f>IF(I128="","",IF(E128=0,IF(I128=0,"OK","Over tolerance (not in books)"),IF(ABS(J128)&gt;$L$5,"Over tolerance","OK")))</f>
        <v/>
      </c>
      <c r="N128" s="20" t="n"/>
      <c r="O128" s="20" t="n"/>
      <c r="P128" s="20" t="n"/>
      <c r="Q128" s="20" t="n"/>
    </row>
    <row r="129">
      <c r="A129" s="18" t="n"/>
      <c r="B129" s="20" t="n"/>
      <c r="C129" s="20" t="n"/>
      <c r="D129" s="20" t="n"/>
      <c r="E129" s="20" t="n"/>
      <c r="F129" s="20" t="n"/>
      <c r="G129" s="20" t="n"/>
      <c r="H129" s="21">
        <f>IF(AND(F129="",G129=""),"",IF(G129&lt;&gt;"",G129,F129))</f>
        <v/>
      </c>
      <c r="I129" s="21">
        <f>IF(OR(H129="",E129=""),"",H129-E129)</f>
        <v/>
      </c>
      <c r="J129" s="22">
        <f>IF(I129="","",IF(E129=0,IF(I129=0,0,"No book qty"),I129/E129))</f>
        <v/>
      </c>
      <c r="K129" s="23" t="n"/>
      <c r="L129" s="24">
        <f>IF(OR(I129="",K129=""),"",I129*K129)</f>
        <v/>
      </c>
      <c r="M129" s="21">
        <f>IF(I129="","",IF(E129=0,IF(I129=0,"OK","Over tolerance (not in books)"),IF(ABS(J129)&gt;$L$5,"Over tolerance","OK")))</f>
        <v/>
      </c>
      <c r="N129" s="20" t="n"/>
      <c r="O129" s="20" t="n"/>
      <c r="P129" s="20" t="n"/>
      <c r="Q129" s="20" t="n"/>
    </row>
    <row r="130">
      <c r="A130" s="18" t="n"/>
      <c r="B130" s="20" t="n"/>
      <c r="C130" s="20" t="n"/>
      <c r="D130" s="20" t="n"/>
      <c r="E130" s="20" t="n"/>
      <c r="F130" s="20" t="n"/>
      <c r="G130" s="20" t="n"/>
      <c r="H130" s="21">
        <f>IF(AND(F130="",G130=""),"",IF(G130&lt;&gt;"",G130,F130))</f>
        <v/>
      </c>
      <c r="I130" s="21">
        <f>IF(OR(H130="",E130=""),"",H130-E130)</f>
        <v/>
      </c>
      <c r="J130" s="22">
        <f>IF(I130="","",IF(E130=0,IF(I130=0,0,"No book qty"),I130/E130))</f>
        <v/>
      </c>
      <c r="K130" s="23" t="n"/>
      <c r="L130" s="24">
        <f>IF(OR(I130="",K130=""),"",I130*K130)</f>
        <v/>
      </c>
      <c r="M130" s="21">
        <f>IF(I130="","",IF(E130=0,IF(I130=0,"OK","Over tolerance (not in books)"),IF(ABS(J130)&gt;$L$5,"Over tolerance","OK")))</f>
        <v/>
      </c>
      <c r="N130" s="20" t="n"/>
      <c r="O130" s="20" t="n"/>
      <c r="P130" s="20" t="n"/>
      <c r="Q130" s="20" t="n"/>
    </row>
    <row r="131">
      <c r="A131" s="18" t="n"/>
      <c r="B131" s="20" t="n"/>
      <c r="C131" s="20" t="n"/>
      <c r="D131" s="20" t="n"/>
      <c r="E131" s="20" t="n"/>
      <c r="F131" s="20" t="n"/>
      <c r="G131" s="20" t="n"/>
      <c r="H131" s="21">
        <f>IF(AND(F131="",G131=""),"",IF(G131&lt;&gt;"",G131,F131))</f>
        <v/>
      </c>
      <c r="I131" s="21">
        <f>IF(OR(H131="",E131=""),"",H131-E131)</f>
        <v/>
      </c>
      <c r="J131" s="22">
        <f>IF(I131="","",IF(E131=0,IF(I131=0,0,"No book qty"),I131/E131))</f>
        <v/>
      </c>
      <c r="K131" s="23" t="n"/>
      <c r="L131" s="24">
        <f>IF(OR(I131="",K131=""),"",I131*K131)</f>
        <v/>
      </c>
      <c r="M131" s="21">
        <f>IF(I131="","",IF(E131=0,IF(I131=0,"OK","Over tolerance (not in books)"),IF(ABS(J131)&gt;$L$5,"Over tolerance","OK")))</f>
        <v/>
      </c>
      <c r="N131" s="20" t="n"/>
      <c r="O131" s="20" t="n"/>
      <c r="P131" s="20" t="n"/>
      <c r="Q131" s="20" t="n"/>
    </row>
    <row r="132">
      <c r="A132" s="18" t="n"/>
      <c r="B132" s="20" t="n"/>
      <c r="C132" s="20" t="n"/>
      <c r="D132" s="20" t="n"/>
      <c r="E132" s="20" t="n"/>
      <c r="F132" s="20" t="n"/>
      <c r="G132" s="20" t="n"/>
      <c r="H132" s="21">
        <f>IF(AND(F132="",G132=""),"",IF(G132&lt;&gt;"",G132,F132))</f>
        <v/>
      </c>
      <c r="I132" s="21">
        <f>IF(OR(H132="",E132=""),"",H132-E132)</f>
        <v/>
      </c>
      <c r="J132" s="22">
        <f>IF(I132="","",IF(E132=0,IF(I132=0,0,"No book qty"),I132/E132))</f>
        <v/>
      </c>
      <c r="K132" s="23" t="n"/>
      <c r="L132" s="24">
        <f>IF(OR(I132="",K132=""),"",I132*K132)</f>
        <v/>
      </c>
      <c r="M132" s="21">
        <f>IF(I132="","",IF(E132=0,IF(I132=0,"OK","Over tolerance (not in books)"),IF(ABS(J132)&gt;$L$5,"Over tolerance","OK")))</f>
        <v/>
      </c>
      <c r="N132" s="20" t="n"/>
      <c r="O132" s="20" t="n"/>
      <c r="P132" s="20" t="n"/>
      <c r="Q132" s="20" t="n"/>
    </row>
    <row r="133">
      <c r="A133" s="18" t="n"/>
      <c r="B133" s="20" t="n"/>
      <c r="C133" s="20" t="n"/>
      <c r="D133" s="20" t="n"/>
      <c r="E133" s="20" t="n"/>
      <c r="F133" s="20" t="n"/>
      <c r="G133" s="20" t="n"/>
      <c r="H133" s="21">
        <f>IF(AND(F133="",G133=""),"",IF(G133&lt;&gt;"",G133,F133))</f>
        <v/>
      </c>
      <c r="I133" s="21">
        <f>IF(OR(H133="",E133=""),"",H133-E133)</f>
        <v/>
      </c>
      <c r="J133" s="22">
        <f>IF(I133="","",IF(E133=0,IF(I133=0,0,"No book qty"),I133/E133))</f>
        <v/>
      </c>
      <c r="K133" s="23" t="n"/>
      <c r="L133" s="24">
        <f>IF(OR(I133="",K133=""),"",I133*K133)</f>
        <v/>
      </c>
      <c r="M133" s="21">
        <f>IF(I133="","",IF(E133=0,IF(I133=0,"OK","Over tolerance (not in books)"),IF(ABS(J133)&gt;$L$5,"Over tolerance","OK")))</f>
        <v/>
      </c>
      <c r="N133" s="20" t="n"/>
      <c r="O133" s="20" t="n"/>
      <c r="P133" s="20" t="n"/>
      <c r="Q133" s="20" t="n"/>
    </row>
    <row r="134">
      <c r="A134" s="18" t="n"/>
      <c r="B134" s="20" t="n"/>
      <c r="C134" s="20" t="n"/>
      <c r="D134" s="20" t="n"/>
      <c r="E134" s="20" t="n"/>
      <c r="F134" s="20" t="n"/>
      <c r="G134" s="20" t="n"/>
      <c r="H134" s="21">
        <f>IF(AND(F134="",G134=""),"",IF(G134&lt;&gt;"",G134,F134))</f>
        <v/>
      </c>
      <c r="I134" s="21">
        <f>IF(OR(H134="",E134=""),"",H134-E134)</f>
        <v/>
      </c>
      <c r="J134" s="22">
        <f>IF(I134="","",IF(E134=0,IF(I134=0,0,"No book qty"),I134/E134))</f>
        <v/>
      </c>
      <c r="K134" s="23" t="n"/>
      <c r="L134" s="24">
        <f>IF(OR(I134="",K134=""),"",I134*K134)</f>
        <v/>
      </c>
      <c r="M134" s="21">
        <f>IF(I134="","",IF(E134=0,IF(I134=0,"OK","Over tolerance (not in books)"),IF(ABS(J134)&gt;$L$5,"Over tolerance","OK")))</f>
        <v/>
      </c>
      <c r="N134" s="20" t="n"/>
      <c r="O134" s="20" t="n"/>
      <c r="P134" s="20" t="n"/>
      <c r="Q134" s="20" t="n"/>
    </row>
    <row r="135">
      <c r="A135" s="18" t="n"/>
      <c r="B135" s="20" t="n"/>
      <c r="C135" s="20" t="n"/>
      <c r="D135" s="20" t="n"/>
      <c r="E135" s="20" t="n"/>
      <c r="F135" s="20" t="n"/>
      <c r="G135" s="20" t="n"/>
      <c r="H135" s="21">
        <f>IF(AND(F135="",G135=""),"",IF(G135&lt;&gt;"",G135,F135))</f>
        <v/>
      </c>
      <c r="I135" s="21">
        <f>IF(OR(H135="",E135=""),"",H135-E135)</f>
        <v/>
      </c>
      <c r="J135" s="22">
        <f>IF(I135="","",IF(E135=0,IF(I135=0,0,"No book qty"),I135/E135))</f>
        <v/>
      </c>
      <c r="K135" s="23" t="n"/>
      <c r="L135" s="24">
        <f>IF(OR(I135="",K135=""),"",I135*K135)</f>
        <v/>
      </c>
      <c r="M135" s="21">
        <f>IF(I135="","",IF(E135=0,IF(I135=0,"OK","Over tolerance (not in books)"),IF(ABS(J135)&gt;$L$5,"Over tolerance","OK")))</f>
        <v/>
      </c>
      <c r="N135" s="20" t="n"/>
      <c r="O135" s="20" t="n"/>
      <c r="P135" s="20" t="n"/>
      <c r="Q135" s="20" t="n"/>
    </row>
    <row r="136">
      <c r="A136" s="18" t="n"/>
      <c r="B136" s="20" t="n"/>
      <c r="C136" s="20" t="n"/>
      <c r="D136" s="20" t="n"/>
      <c r="E136" s="20" t="n"/>
      <c r="F136" s="20" t="n"/>
      <c r="G136" s="20" t="n"/>
      <c r="H136" s="21">
        <f>IF(AND(F136="",G136=""),"",IF(G136&lt;&gt;"",G136,F136))</f>
        <v/>
      </c>
      <c r="I136" s="21">
        <f>IF(OR(H136="",E136=""),"",H136-E136)</f>
        <v/>
      </c>
      <c r="J136" s="22">
        <f>IF(I136="","",IF(E136=0,IF(I136=0,0,"No book qty"),I136/E136))</f>
        <v/>
      </c>
      <c r="K136" s="23" t="n"/>
      <c r="L136" s="24">
        <f>IF(OR(I136="",K136=""),"",I136*K136)</f>
        <v/>
      </c>
      <c r="M136" s="21">
        <f>IF(I136="","",IF(E136=0,IF(I136=0,"OK","Over tolerance (not in books)"),IF(ABS(J136)&gt;$L$5,"Over tolerance","OK")))</f>
        <v/>
      </c>
      <c r="N136" s="20" t="n"/>
      <c r="O136" s="20" t="n"/>
      <c r="P136" s="20" t="n"/>
      <c r="Q136" s="20" t="n"/>
    </row>
    <row r="137">
      <c r="A137" s="18" t="n"/>
      <c r="B137" s="20" t="n"/>
      <c r="C137" s="20" t="n"/>
      <c r="D137" s="20" t="n"/>
      <c r="E137" s="20" t="n"/>
      <c r="F137" s="20" t="n"/>
      <c r="G137" s="20" t="n"/>
      <c r="H137" s="21">
        <f>IF(AND(F137="",G137=""),"",IF(G137&lt;&gt;"",G137,F137))</f>
        <v/>
      </c>
      <c r="I137" s="21">
        <f>IF(OR(H137="",E137=""),"",H137-E137)</f>
        <v/>
      </c>
      <c r="J137" s="22">
        <f>IF(I137="","",IF(E137=0,IF(I137=0,0,"No book qty"),I137/E137))</f>
        <v/>
      </c>
      <c r="K137" s="23" t="n"/>
      <c r="L137" s="24">
        <f>IF(OR(I137="",K137=""),"",I137*K137)</f>
        <v/>
      </c>
      <c r="M137" s="21">
        <f>IF(I137="","",IF(E137=0,IF(I137=0,"OK","Over tolerance (not in books)"),IF(ABS(J137)&gt;$L$5,"Over tolerance","OK")))</f>
        <v/>
      </c>
      <c r="N137" s="20" t="n"/>
      <c r="O137" s="20" t="n"/>
      <c r="P137" s="20" t="n"/>
      <c r="Q137" s="20" t="n"/>
    </row>
    <row r="138">
      <c r="A138" s="18" t="n"/>
      <c r="B138" s="20" t="n"/>
      <c r="C138" s="20" t="n"/>
      <c r="D138" s="20" t="n"/>
      <c r="E138" s="20" t="n"/>
      <c r="F138" s="20" t="n"/>
      <c r="G138" s="20" t="n"/>
      <c r="H138" s="21">
        <f>IF(AND(F138="",G138=""),"",IF(G138&lt;&gt;"",G138,F138))</f>
        <v/>
      </c>
      <c r="I138" s="21">
        <f>IF(OR(H138="",E138=""),"",H138-E138)</f>
        <v/>
      </c>
      <c r="J138" s="22">
        <f>IF(I138="","",IF(E138=0,IF(I138=0,0,"No book qty"),I138/E138))</f>
        <v/>
      </c>
      <c r="K138" s="23" t="n"/>
      <c r="L138" s="24">
        <f>IF(OR(I138="",K138=""),"",I138*K138)</f>
        <v/>
      </c>
      <c r="M138" s="21">
        <f>IF(I138="","",IF(E138=0,IF(I138=0,"OK","Over tolerance (not in books)"),IF(ABS(J138)&gt;$L$5,"Over tolerance","OK")))</f>
        <v/>
      </c>
      <c r="N138" s="20" t="n"/>
      <c r="O138" s="20" t="n"/>
      <c r="P138" s="20" t="n"/>
      <c r="Q138" s="20" t="n"/>
    </row>
    <row r="139">
      <c r="A139" s="18" t="n"/>
      <c r="B139" s="20" t="n"/>
      <c r="C139" s="20" t="n"/>
      <c r="D139" s="20" t="n"/>
      <c r="E139" s="20" t="n"/>
      <c r="F139" s="20" t="n"/>
      <c r="G139" s="20" t="n"/>
      <c r="H139" s="21">
        <f>IF(AND(F139="",G139=""),"",IF(G139&lt;&gt;"",G139,F139))</f>
        <v/>
      </c>
      <c r="I139" s="21">
        <f>IF(OR(H139="",E139=""),"",H139-E139)</f>
        <v/>
      </c>
      <c r="J139" s="22">
        <f>IF(I139="","",IF(E139=0,IF(I139=0,0,"No book qty"),I139/E139))</f>
        <v/>
      </c>
      <c r="K139" s="23" t="n"/>
      <c r="L139" s="24">
        <f>IF(OR(I139="",K139=""),"",I139*K139)</f>
        <v/>
      </c>
      <c r="M139" s="21">
        <f>IF(I139="","",IF(E139=0,IF(I139=0,"OK","Over tolerance (not in books)"),IF(ABS(J139)&gt;$L$5,"Over tolerance","OK")))</f>
        <v/>
      </c>
      <c r="N139" s="20" t="n"/>
      <c r="O139" s="20" t="n"/>
      <c r="P139" s="20" t="n"/>
      <c r="Q139" s="20" t="n"/>
    </row>
    <row r="140">
      <c r="A140" s="18" t="n"/>
      <c r="B140" s="20" t="n"/>
      <c r="C140" s="20" t="n"/>
      <c r="D140" s="20" t="n"/>
      <c r="E140" s="20" t="n"/>
      <c r="F140" s="20" t="n"/>
      <c r="G140" s="20" t="n"/>
      <c r="H140" s="21">
        <f>IF(AND(F140="",G140=""),"",IF(G140&lt;&gt;"",G140,F140))</f>
        <v/>
      </c>
      <c r="I140" s="21">
        <f>IF(OR(H140="",E140=""),"",H140-E140)</f>
        <v/>
      </c>
      <c r="J140" s="22">
        <f>IF(I140="","",IF(E140=0,IF(I140=0,0,"No book qty"),I140/E140))</f>
        <v/>
      </c>
      <c r="K140" s="23" t="n"/>
      <c r="L140" s="24">
        <f>IF(OR(I140="",K140=""),"",I140*K140)</f>
        <v/>
      </c>
      <c r="M140" s="21">
        <f>IF(I140="","",IF(E140=0,IF(I140=0,"OK","Over tolerance (not in books)"),IF(ABS(J140)&gt;$L$5,"Over tolerance","OK")))</f>
        <v/>
      </c>
      <c r="N140" s="20" t="n"/>
      <c r="O140" s="20" t="n"/>
      <c r="P140" s="20" t="n"/>
      <c r="Q140" s="20" t="n"/>
    </row>
    <row r="141">
      <c r="A141" s="18" t="n"/>
      <c r="B141" s="20" t="n"/>
      <c r="C141" s="20" t="n"/>
      <c r="D141" s="20" t="n"/>
      <c r="E141" s="20" t="n"/>
      <c r="F141" s="20" t="n"/>
      <c r="G141" s="20" t="n"/>
      <c r="H141" s="21">
        <f>IF(AND(F141="",G141=""),"",IF(G141&lt;&gt;"",G141,F141))</f>
        <v/>
      </c>
      <c r="I141" s="21">
        <f>IF(OR(H141="",E141=""),"",H141-E141)</f>
        <v/>
      </c>
      <c r="J141" s="22">
        <f>IF(I141="","",IF(E141=0,IF(I141=0,0,"No book qty"),I141/E141))</f>
        <v/>
      </c>
      <c r="K141" s="23" t="n"/>
      <c r="L141" s="24">
        <f>IF(OR(I141="",K141=""),"",I141*K141)</f>
        <v/>
      </c>
      <c r="M141" s="21">
        <f>IF(I141="","",IF(E141=0,IF(I141=0,"OK","Over tolerance (not in books)"),IF(ABS(J141)&gt;$L$5,"Over tolerance","OK")))</f>
        <v/>
      </c>
      <c r="N141" s="20" t="n"/>
      <c r="O141" s="20" t="n"/>
      <c r="P141" s="20" t="n"/>
      <c r="Q141" s="20" t="n"/>
    </row>
    <row r="142">
      <c r="A142" s="18" t="n"/>
      <c r="B142" s="20" t="n"/>
      <c r="C142" s="20" t="n"/>
      <c r="D142" s="20" t="n"/>
      <c r="E142" s="20" t="n"/>
      <c r="F142" s="20" t="n"/>
      <c r="G142" s="20" t="n"/>
      <c r="H142" s="21">
        <f>IF(AND(F142="",G142=""),"",IF(G142&lt;&gt;"",G142,F142))</f>
        <v/>
      </c>
      <c r="I142" s="21">
        <f>IF(OR(H142="",E142=""),"",H142-E142)</f>
        <v/>
      </c>
      <c r="J142" s="22">
        <f>IF(I142="","",IF(E142=0,IF(I142=0,0,"No book qty"),I142/E142))</f>
        <v/>
      </c>
      <c r="K142" s="23" t="n"/>
      <c r="L142" s="24">
        <f>IF(OR(I142="",K142=""),"",I142*K142)</f>
        <v/>
      </c>
      <c r="M142" s="21">
        <f>IF(I142="","",IF(E142=0,IF(I142=0,"OK","Over tolerance (not in books)"),IF(ABS(J142)&gt;$L$5,"Over tolerance","OK")))</f>
        <v/>
      </c>
      <c r="N142" s="20" t="n"/>
      <c r="O142" s="20" t="n"/>
      <c r="P142" s="20" t="n"/>
      <c r="Q142" s="20" t="n"/>
    </row>
    <row r="143">
      <c r="A143" s="18" t="n"/>
      <c r="B143" s="20" t="n"/>
      <c r="C143" s="20" t="n"/>
      <c r="D143" s="20" t="n"/>
      <c r="E143" s="20" t="n"/>
      <c r="F143" s="20" t="n"/>
      <c r="G143" s="20" t="n"/>
      <c r="H143" s="21">
        <f>IF(AND(F143="",G143=""),"",IF(G143&lt;&gt;"",G143,F143))</f>
        <v/>
      </c>
      <c r="I143" s="21">
        <f>IF(OR(H143="",E143=""),"",H143-E143)</f>
        <v/>
      </c>
      <c r="J143" s="22">
        <f>IF(I143="","",IF(E143=0,IF(I143=0,0,"No book qty"),I143/E143))</f>
        <v/>
      </c>
      <c r="K143" s="23" t="n"/>
      <c r="L143" s="24">
        <f>IF(OR(I143="",K143=""),"",I143*K143)</f>
        <v/>
      </c>
      <c r="M143" s="21">
        <f>IF(I143="","",IF(E143=0,IF(I143=0,"OK","Over tolerance (not in books)"),IF(ABS(J143)&gt;$L$5,"Over tolerance","OK")))</f>
        <v/>
      </c>
      <c r="N143" s="20" t="n"/>
      <c r="O143" s="20" t="n"/>
      <c r="P143" s="20" t="n"/>
      <c r="Q143" s="20" t="n"/>
    </row>
    <row r="144">
      <c r="A144" s="18" t="n"/>
      <c r="B144" s="20" t="n"/>
      <c r="C144" s="20" t="n"/>
      <c r="D144" s="20" t="n"/>
      <c r="E144" s="20" t="n"/>
      <c r="F144" s="20" t="n"/>
      <c r="G144" s="20" t="n"/>
      <c r="H144" s="21">
        <f>IF(AND(F144="",G144=""),"",IF(G144&lt;&gt;"",G144,F144))</f>
        <v/>
      </c>
      <c r="I144" s="21">
        <f>IF(OR(H144="",E144=""),"",H144-E144)</f>
        <v/>
      </c>
      <c r="J144" s="22">
        <f>IF(I144="","",IF(E144=0,IF(I144=0,0,"No book qty"),I144/E144))</f>
        <v/>
      </c>
      <c r="K144" s="23" t="n"/>
      <c r="L144" s="24">
        <f>IF(OR(I144="",K144=""),"",I144*K144)</f>
        <v/>
      </c>
      <c r="M144" s="21">
        <f>IF(I144="","",IF(E144=0,IF(I144=0,"OK","Over tolerance (not in books)"),IF(ABS(J144)&gt;$L$5,"Over tolerance","OK")))</f>
        <v/>
      </c>
      <c r="N144" s="20" t="n"/>
      <c r="O144" s="20" t="n"/>
      <c r="P144" s="20" t="n"/>
      <c r="Q144" s="20" t="n"/>
    </row>
    <row r="145">
      <c r="A145" s="18" t="n"/>
      <c r="B145" s="20" t="n"/>
      <c r="C145" s="20" t="n"/>
      <c r="D145" s="20" t="n"/>
      <c r="E145" s="20" t="n"/>
      <c r="F145" s="20" t="n"/>
      <c r="G145" s="20" t="n"/>
      <c r="H145" s="21">
        <f>IF(AND(F145="",G145=""),"",IF(G145&lt;&gt;"",G145,F145))</f>
        <v/>
      </c>
      <c r="I145" s="21">
        <f>IF(OR(H145="",E145=""),"",H145-E145)</f>
        <v/>
      </c>
      <c r="J145" s="22">
        <f>IF(I145="","",IF(E145=0,IF(I145=0,0,"No book qty"),I145/E145))</f>
        <v/>
      </c>
      <c r="K145" s="23" t="n"/>
      <c r="L145" s="24">
        <f>IF(OR(I145="",K145=""),"",I145*K145)</f>
        <v/>
      </c>
      <c r="M145" s="21">
        <f>IF(I145="","",IF(E145=0,IF(I145=0,"OK","Over tolerance (not in books)"),IF(ABS(J145)&gt;$L$5,"Over tolerance","OK")))</f>
        <v/>
      </c>
      <c r="N145" s="20" t="n"/>
      <c r="O145" s="20" t="n"/>
      <c r="P145" s="20" t="n"/>
      <c r="Q145" s="20" t="n"/>
    </row>
    <row r="146">
      <c r="A146" s="18" t="n"/>
      <c r="B146" s="20" t="n"/>
      <c r="C146" s="20" t="n"/>
      <c r="D146" s="20" t="n"/>
      <c r="E146" s="20" t="n"/>
      <c r="F146" s="20" t="n"/>
      <c r="G146" s="20" t="n"/>
      <c r="H146" s="21">
        <f>IF(AND(F146="",G146=""),"",IF(G146&lt;&gt;"",G146,F146))</f>
        <v/>
      </c>
      <c r="I146" s="21">
        <f>IF(OR(H146="",E146=""),"",H146-E146)</f>
        <v/>
      </c>
      <c r="J146" s="22">
        <f>IF(I146="","",IF(E146=0,IF(I146=0,0,"No book qty"),I146/E146))</f>
        <v/>
      </c>
      <c r="K146" s="23" t="n"/>
      <c r="L146" s="24">
        <f>IF(OR(I146="",K146=""),"",I146*K146)</f>
        <v/>
      </c>
      <c r="M146" s="21">
        <f>IF(I146="","",IF(E146=0,IF(I146=0,"OK","Over tolerance (not in books)"),IF(ABS(J146)&gt;$L$5,"Over tolerance","OK")))</f>
        <v/>
      </c>
      <c r="N146" s="20" t="n"/>
      <c r="O146" s="20" t="n"/>
      <c r="P146" s="20" t="n"/>
      <c r="Q146" s="20" t="n"/>
    </row>
    <row r="147">
      <c r="A147" s="18" t="n"/>
      <c r="B147" s="20" t="n"/>
      <c r="C147" s="20" t="n"/>
      <c r="D147" s="20" t="n"/>
      <c r="E147" s="20" t="n"/>
      <c r="F147" s="20" t="n"/>
      <c r="G147" s="20" t="n"/>
      <c r="H147" s="21">
        <f>IF(AND(F147="",G147=""),"",IF(G147&lt;&gt;"",G147,F147))</f>
        <v/>
      </c>
      <c r="I147" s="21">
        <f>IF(OR(H147="",E147=""),"",H147-E147)</f>
        <v/>
      </c>
      <c r="J147" s="22">
        <f>IF(I147="","",IF(E147=0,IF(I147=0,0,"No book qty"),I147/E147))</f>
        <v/>
      </c>
      <c r="K147" s="23" t="n"/>
      <c r="L147" s="24">
        <f>IF(OR(I147="",K147=""),"",I147*K147)</f>
        <v/>
      </c>
      <c r="M147" s="21">
        <f>IF(I147="","",IF(E147=0,IF(I147=0,"OK","Over tolerance (not in books)"),IF(ABS(J147)&gt;$L$5,"Over tolerance","OK")))</f>
        <v/>
      </c>
      <c r="N147" s="20" t="n"/>
      <c r="O147" s="20" t="n"/>
      <c r="P147" s="20" t="n"/>
      <c r="Q147" s="20" t="n"/>
    </row>
    <row r="148">
      <c r="A148" s="18" t="n"/>
      <c r="B148" s="20" t="n"/>
      <c r="C148" s="20" t="n"/>
      <c r="D148" s="20" t="n"/>
      <c r="E148" s="20" t="n"/>
      <c r="F148" s="20" t="n"/>
      <c r="G148" s="20" t="n"/>
      <c r="H148" s="21">
        <f>IF(AND(F148="",G148=""),"",IF(G148&lt;&gt;"",G148,F148))</f>
        <v/>
      </c>
      <c r="I148" s="21">
        <f>IF(OR(H148="",E148=""),"",H148-E148)</f>
        <v/>
      </c>
      <c r="J148" s="22">
        <f>IF(I148="","",IF(E148=0,IF(I148=0,0,"No book qty"),I148/E148))</f>
        <v/>
      </c>
      <c r="K148" s="23" t="n"/>
      <c r="L148" s="24">
        <f>IF(OR(I148="",K148=""),"",I148*K148)</f>
        <v/>
      </c>
      <c r="M148" s="21">
        <f>IF(I148="","",IF(E148=0,IF(I148=0,"OK","Over tolerance (not in books)"),IF(ABS(J148)&gt;$L$5,"Over tolerance","OK")))</f>
        <v/>
      </c>
      <c r="N148" s="20" t="n"/>
      <c r="O148" s="20" t="n"/>
      <c r="P148" s="20" t="n"/>
      <c r="Q148" s="20" t="n"/>
    </row>
    <row r="149">
      <c r="A149" s="18" t="n"/>
      <c r="B149" s="20" t="n"/>
      <c r="C149" s="20" t="n"/>
      <c r="D149" s="20" t="n"/>
      <c r="E149" s="20" t="n"/>
      <c r="F149" s="20" t="n"/>
      <c r="G149" s="20" t="n"/>
      <c r="H149" s="21">
        <f>IF(AND(F149="",G149=""),"",IF(G149&lt;&gt;"",G149,F149))</f>
        <v/>
      </c>
      <c r="I149" s="21">
        <f>IF(OR(H149="",E149=""),"",H149-E149)</f>
        <v/>
      </c>
      <c r="J149" s="22">
        <f>IF(I149="","",IF(E149=0,IF(I149=0,0,"No book qty"),I149/E149))</f>
        <v/>
      </c>
      <c r="K149" s="23" t="n"/>
      <c r="L149" s="24">
        <f>IF(OR(I149="",K149=""),"",I149*K149)</f>
        <v/>
      </c>
      <c r="M149" s="21">
        <f>IF(I149="","",IF(E149=0,IF(I149=0,"OK","Over tolerance (not in books)"),IF(ABS(J149)&gt;$L$5,"Over tolerance","OK")))</f>
        <v/>
      </c>
      <c r="N149" s="20" t="n"/>
      <c r="O149" s="20" t="n"/>
      <c r="P149" s="20" t="n"/>
      <c r="Q149" s="20" t="n"/>
    </row>
    <row r="150">
      <c r="A150" s="18" t="n"/>
      <c r="B150" s="20" t="n"/>
      <c r="C150" s="20" t="n"/>
      <c r="D150" s="20" t="n"/>
      <c r="E150" s="20" t="n"/>
      <c r="F150" s="20" t="n"/>
      <c r="G150" s="20" t="n"/>
      <c r="H150" s="21">
        <f>IF(AND(F150="",G150=""),"",IF(G150&lt;&gt;"",G150,F150))</f>
        <v/>
      </c>
      <c r="I150" s="21">
        <f>IF(OR(H150="",E150=""),"",H150-E150)</f>
        <v/>
      </c>
      <c r="J150" s="22">
        <f>IF(I150="","",IF(E150=0,IF(I150=0,0,"No book qty"),I150/E150))</f>
        <v/>
      </c>
      <c r="K150" s="23" t="n"/>
      <c r="L150" s="24">
        <f>IF(OR(I150="",K150=""),"",I150*K150)</f>
        <v/>
      </c>
      <c r="M150" s="21">
        <f>IF(I150="","",IF(E150=0,IF(I150=0,"OK","Over tolerance (not in books)"),IF(ABS(J150)&gt;$L$5,"Over tolerance","OK")))</f>
        <v/>
      </c>
      <c r="N150" s="20" t="n"/>
      <c r="O150" s="20" t="n"/>
      <c r="P150" s="20" t="n"/>
      <c r="Q150" s="20" t="n"/>
    </row>
    <row r="151">
      <c r="A151" s="18" t="n"/>
      <c r="B151" s="20" t="n"/>
      <c r="C151" s="20" t="n"/>
      <c r="D151" s="20" t="n"/>
      <c r="E151" s="20" t="n"/>
      <c r="F151" s="20" t="n"/>
      <c r="G151" s="20" t="n"/>
      <c r="H151" s="21">
        <f>IF(AND(F151="",G151=""),"",IF(G151&lt;&gt;"",G151,F151))</f>
        <v/>
      </c>
      <c r="I151" s="21">
        <f>IF(OR(H151="",E151=""),"",H151-E151)</f>
        <v/>
      </c>
      <c r="J151" s="22">
        <f>IF(I151="","",IF(E151=0,IF(I151=0,0,"No book qty"),I151/E151))</f>
        <v/>
      </c>
      <c r="K151" s="23" t="n"/>
      <c r="L151" s="24">
        <f>IF(OR(I151="",K151=""),"",I151*K151)</f>
        <v/>
      </c>
      <c r="M151" s="21">
        <f>IF(I151="","",IF(E151=0,IF(I151=0,"OK","Over tolerance (not in books)"),IF(ABS(J151)&gt;$L$5,"Over tolerance","OK")))</f>
        <v/>
      </c>
      <c r="N151" s="20" t="n"/>
      <c r="O151" s="20" t="n"/>
      <c r="P151" s="20" t="n"/>
      <c r="Q151" s="20" t="n"/>
    </row>
    <row r="152">
      <c r="A152" s="18" t="n"/>
      <c r="B152" s="20" t="n"/>
      <c r="C152" s="20" t="n"/>
      <c r="D152" s="20" t="n"/>
      <c r="E152" s="20" t="n"/>
      <c r="F152" s="20" t="n"/>
      <c r="G152" s="20" t="n"/>
      <c r="H152" s="21">
        <f>IF(AND(F152="",G152=""),"",IF(G152&lt;&gt;"",G152,F152))</f>
        <v/>
      </c>
      <c r="I152" s="21">
        <f>IF(OR(H152="",E152=""),"",H152-E152)</f>
        <v/>
      </c>
      <c r="J152" s="22">
        <f>IF(I152="","",IF(E152=0,IF(I152=0,0,"No book qty"),I152/E152))</f>
        <v/>
      </c>
      <c r="K152" s="23" t="n"/>
      <c r="L152" s="24">
        <f>IF(OR(I152="",K152=""),"",I152*K152)</f>
        <v/>
      </c>
      <c r="M152" s="21">
        <f>IF(I152="","",IF(E152=0,IF(I152=0,"OK","Over tolerance (not in books)"),IF(ABS(J152)&gt;$L$5,"Over tolerance","OK")))</f>
        <v/>
      </c>
      <c r="N152" s="20" t="n"/>
      <c r="O152" s="20" t="n"/>
      <c r="P152" s="20" t="n"/>
      <c r="Q152" s="20" t="n"/>
    </row>
    <row r="153">
      <c r="A153" s="18" t="n"/>
      <c r="B153" s="20" t="n"/>
      <c r="C153" s="20" t="n"/>
      <c r="D153" s="20" t="n"/>
      <c r="E153" s="20" t="n"/>
      <c r="F153" s="20" t="n"/>
      <c r="G153" s="20" t="n"/>
      <c r="H153" s="21">
        <f>IF(AND(F153="",G153=""),"",IF(G153&lt;&gt;"",G153,F153))</f>
        <v/>
      </c>
      <c r="I153" s="21">
        <f>IF(OR(H153="",E153=""),"",H153-E153)</f>
        <v/>
      </c>
      <c r="J153" s="22">
        <f>IF(I153="","",IF(E153=0,IF(I153=0,0,"No book qty"),I153/E153))</f>
        <v/>
      </c>
      <c r="K153" s="23" t="n"/>
      <c r="L153" s="24">
        <f>IF(OR(I153="",K153=""),"",I153*K153)</f>
        <v/>
      </c>
      <c r="M153" s="21">
        <f>IF(I153="","",IF(E153=0,IF(I153=0,"OK","Over tolerance (not in books)"),IF(ABS(J153)&gt;$L$5,"Over tolerance","OK")))</f>
        <v/>
      </c>
      <c r="N153" s="20" t="n"/>
      <c r="O153" s="20" t="n"/>
      <c r="P153" s="20" t="n"/>
      <c r="Q153" s="20" t="n"/>
    </row>
    <row r="154">
      <c r="A154" s="18" t="n"/>
      <c r="B154" s="20" t="n"/>
      <c r="C154" s="20" t="n"/>
      <c r="D154" s="20" t="n"/>
      <c r="E154" s="20" t="n"/>
      <c r="F154" s="20" t="n"/>
      <c r="G154" s="20" t="n"/>
      <c r="H154" s="21">
        <f>IF(AND(F154="",G154=""),"",IF(G154&lt;&gt;"",G154,F154))</f>
        <v/>
      </c>
      <c r="I154" s="21">
        <f>IF(OR(H154="",E154=""),"",H154-E154)</f>
        <v/>
      </c>
      <c r="J154" s="22">
        <f>IF(I154="","",IF(E154=0,IF(I154=0,0,"No book qty"),I154/E154))</f>
        <v/>
      </c>
      <c r="K154" s="23" t="n"/>
      <c r="L154" s="24">
        <f>IF(OR(I154="",K154=""),"",I154*K154)</f>
        <v/>
      </c>
      <c r="M154" s="21">
        <f>IF(I154="","",IF(E154=0,IF(I154=0,"OK","Over tolerance (not in books)"),IF(ABS(J154)&gt;$L$5,"Over tolerance","OK")))</f>
        <v/>
      </c>
      <c r="N154" s="20" t="n"/>
      <c r="O154" s="20" t="n"/>
      <c r="P154" s="20" t="n"/>
      <c r="Q154" s="20" t="n"/>
    </row>
    <row r="155">
      <c r="A155" s="18" t="n"/>
      <c r="B155" s="20" t="n"/>
      <c r="C155" s="20" t="n"/>
      <c r="D155" s="20" t="n"/>
      <c r="E155" s="20" t="n"/>
      <c r="F155" s="20" t="n"/>
      <c r="G155" s="20" t="n"/>
      <c r="H155" s="21">
        <f>IF(AND(F155="",G155=""),"",IF(G155&lt;&gt;"",G155,F155))</f>
        <v/>
      </c>
      <c r="I155" s="21">
        <f>IF(OR(H155="",E155=""),"",H155-E155)</f>
        <v/>
      </c>
      <c r="J155" s="22">
        <f>IF(I155="","",IF(E155=0,IF(I155=0,0,"No book qty"),I155/E155))</f>
        <v/>
      </c>
      <c r="K155" s="23" t="n"/>
      <c r="L155" s="24">
        <f>IF(OR(I155="",K155=""),"",I155*K155)</f>
        <v/>
      </c>
      <c r="M155" s="21">
        <f>IF(I155="","",IF(E155=0,IF(I155=0,"OK","Over tolerance (not in books)"),IF(ABS(J155)&gt;$L$5,"Over tolerance","OK")))</f>
        <v/>
      </c>
      <c r="N155" s="20" t="n"/>
      <c r="O155" s="20" t="n"/>
      <c r="P155" s="20" t="n"/>
      <c r="Q155" s="20" t="n"/>
    </row>
    <row r="156">
      <c r="A156" s="18" t="n"/>
      <c r="B156" s="20" t="n"/>
      <c r="C156" s="20" t="n"/>
      <c r="D156" s="20" t="n"/>
      <c r="E156" s="20" t="n"/>
      <c r="F156" s="20" t="n"/>
      <c r="G156" s="20" t="n"/>
      <c r="H156" s="21">
        <f>IF(AND(F156="",G156=""),"",IF(G156&lt;&gt;"",G156,F156))</f>
        <v/>
      </c>
      <c r="I156" s="21">
        <f>IF(OR(H156="",E156=""),"",H156-E156)</f>
        <v/>
      </c>
      <c r="J156" s="22">
        <f>IF(I156="","",IF(E156=0,IF(I156=0,0,"No book qty"),I156/E156))</f>
        <v/>
      </c>
      <c r="K156" s="23" t="n"/>
      <c r="L156" s="24">
        <f>IF(OR(I156="",K156=""),"",I156*K156)</f>
        <v/>
      </c>
      <c r="M156" s="21">
        <f>IF(I156="","",IF(E156=0,IF(I156=0,"OK","Over tolerance (not in books)"),IF(ABS(J156)&gt;$L$5,"Over tolerance","OK")))</f>
        <v/>
      </c>
      <c r="N156" s="20" t="n"/>
      <c r="O156" s="20" t="n"/>
      <c r="P156" s="20" t="n"/>
      <c r="Q156" s="20" t="n"/>
    </row>
    <row r="157">
      <c r="A157" s="18" t="n"/>
      <c r="B157" s="20" t="n"/>
      <c r="C157" s="20" t="n"/>
      <c r="D157" s="20" t="n"/>
      <c r="E157" s="20" t="n"/>
      <c r="F157" s="20" t="n"/>
      <c r="G157" s="20" t="n"/>
      <c r="H157" s="21">
        <f>IF(AND(F157="",G157=""),"",IF(G157&lt;&gt;"",G157,F157))</f>
        <v/>
      </c>
      <c r="I157" s="21">
        <f>IF(OR(H157="",E157=""),"",H157-E157)</f>
        <v/>
      </c>
      <c r="J157" s="22">
        <f>IF(I157="","",IF(E157=0,IF(I157=0,0,"No book qty"),I157/E157))</f>
        <v/>
      </c>
      <c r="K157" s="23" t="n"/>
      <c r="L157" s="24">
        <f>IF(OR(I157="",K157=""),"",I157*K157)</f>
        <v/>
      </c>
      <c r="M157" s="21">
        <f>IF(I157="","",IF(E157=0,IF(I157=0,"OK","Over tolerance (not in books)"),IF(ABS(J157)&gt;$L$5,"Over tolerance","OK")))</f>
        <v/>
      </c>
      <c r="N157" s="20" t="n"/>
      <c r="O157" s="20" t="n"/>
      <c r="P157" s="20" t="n"/>
      <c r="Q157" s="20" t="n"/>
    </row>
    <row r="158">
      <c r="A158" s="18" t="n"/>
      <c r="B158" s="20" t="n"/>
      <c r="C158" s="20" t="n"/>
      <c r="D158" s="20" t="n"/>
      <c r="E158" s="20" t="n"/>
      <c r="F158" s="20" t="n"/>
      <c r="G158" s="20" t="n"/>
      <c r="H158" s="21">
        <f>IF(AND(F158="",G158=""),"",IF(G158&lt;&gt;"",G158,F158))</f>
        <v/>
      </c>
      <c r="I158" s="21">
        <f>IF(OR(H158="",E158=""),"",H158-E158)</f>
        <v/>
      </c>
      <c r="J158" s="22">
        <f>IF(I158="","",IF(E158=0,IF(I158=0,0,"No book qty"),I158/E158))</f>
        <v/>
      </c>
      <c r="K158" s="23" t="n"/>
      <c r="L158" s="24">
        <f>IF(OR(I158="",K158=""),"",I158*K158)</f>
        <v/>
      </c>
      <c r="M158" s="21">
        <f>IF(I158="","",IF(E158=0,IF(I158=0,"OK","Over tolerance (not in books)"),IF(ABS(J158)&gt;$L$5,"Over tolerance","OK")))</f>
        <v/>
      </c>
      <c r="N158" s="20" t="n"/>
      <c r="O158" s="20" t="n"/>
      <c r="P158" s="20" t="n"/>
      <c r="Q158" s="20" t="n"/>
    </row>
    <row r="159">
      <c r="A159" s="18" t="n"/>
      <c r="B159" s="20" t="n"/>
      <c r="C159" s="20" t="n"/>
      <c r="D159" s="20" t="n"/>
      <c r="E159" s="20" t="n"/>
      <c r="F159" s="20" t="n"/>
      <c r="G159" s="20" t="n"/>
      <c r="H159" s="21">
        <f>IF(AND(F159="",G159=""),"",IF(G159&lt;&gt;"",G159,F159))</f>
        <v/>
      </c>
      <c r="I159" s="21">
        <f>IF(OR(H159="",E159=""),"",H159-E159)</f>
        <v/>
      </c>
      <c r="J159" s="22">
        <f>IF(I159="","",IF(E159=0,IF(I159=0,0,"No book qty"),I159/E159))</f>
        <v/>
      </c>
      <c r="K159" s="23" t="n"/>
      <c r="L159" s="24">
        <f>IF(OR(I159="",K159=""),"",I159*K159)</f>
        <v/>
      </c>
      <c r="M159" s="21">
        <f>IF(I159="","",IF(E159=0,IF(I159=0,"OK","Over tolerance (not in books)"),IF(ABS(J159)&gt;$L$5,"Over tolerance","OK")))</f>
        <v/>
      </c>
      <c r="N159" s="20" t="n"/>
      <c r="O159" s="20" t="n"/>
      <c r="P159" s="20" t="n"/>
      <c r="Q159" s="20" t="n"/>
    </row>
    <row r="160">
      <c r="A160" s="18" t="n"/>
      <c r="B160" s="20" t="n"/>
      <c r="C160" s="20" t="n"/>
      <c r="D160" s="20" t="n"/>
      <c r="E160" s="20" t="n"/>
      <c r="F160" s="20" t="n"/>
      <c r="G160" s="20" t="n"/>
      <c r="H160" s="21">
        <f>IF(AND(F160="",G160=""),"",IF(G160&lt;&gt;"",G160,F160))</f>
        <v/>
      </c>
      <c r="I160" s="21">
        <f>IF(OR(H160="",E160=""),"",H160-E160)</f>
        <v/>
      </c>
      <c r="J160" s="22">
        <f>IF(I160="","",IF(E160=0,IF(I160=0,0,"No book qty"),I160/E160))</f>
        <v/>
      </c>
      <c r="K160" s="23" t="n"/>
      <c r="L160" s="24">
        <f>IF(OR(I160="",K160=""),"",I160*K160)</f>
        <v/>
      </c>
      <c r="M160" s="21">
        <f>IF(I160="","",IF(E160=0,IF(I160=0,"OK","Over tolerance (not in books)"),IF(ABS(J160)&gt;$L$5,"Over tolerance","OK")))</f>
        <v/>
      </c>
      <c r="N160" s="20" t="n"/>
      <c r="O160" s="20" t="n"/>
      <c r="P160" s="20" t="n"/>
      <c r="Q160" s="20" t="n"/>
    </row>
    <row r="161">
      <c r="A161" s="18" t="n"/>
      <c r="B161" s="20" t="n"/>
      <c r="C161" s="20" t="n"/>
      <c r="D161" s="20" t="n"/>
      <c r="E161" s="20" t="n"/>
      <c r="F161" s="20" t="n"/>
      <c r="G161" s="20" t="n"/>
      <c r="H161" s="21">
        <f>IF(AND(F161="",G161=""),"",IF(G161&lt;&gt;"",G161,F161))</f>
        <v/>
      </c>
      <c r="I161" s="21">
        <f>IF(OR(H161="",E161=""),"",H161-E161)</f>
        <v/>
      </c>
      <c r="J161" s="22">
        <f>IF(I161="","",IF(E161=0,IF(I161=0,0,"No book qty"),I161/E161))</f>
        <v/>
      </c>
      <c r="K161" s="23" t="n"/>
      <c r="L161" s="24">
        <f>IF(OR(I161="",K161=""),"",I161*K161)</f>
        <v/>
      </c>
      <c r="M161" s="21">
        <f>IF(I161="","",IF(E161=0,IF(I161=0,"OK","Over tolerance (not in books)"),IF(ABS(J161)&gt;$L$5,"Over tolerance","OK")))</f>
        <v/>
      </c>
      <c r="N161" s="20" t="n"/>
      <c r="O161" s="20" t="n"/>
      <c r="P161" s="20" t="n"/>
      <c r="Q161" s="20" t="n"/>
    </row>
    <row r="162">
      <c r="A162" s="18" t="n"/>
      <c r="B162" s="20" t="n"/>
      <c r="C162" s="20" t="n"/>
      <c r="D162" s="20" t="n"/>
      <c r="E162" s="20" t="n"/>
      <c r="F162" s="20" t="n"/>
      <c r="G162" s="20" t="n"/>
      <c r="H162" s="21">
        <f>IF(AND(F162="",G162=""),"",IF(G162&lt;&gt;"",G162,F162))</f>
        <v/>
      </c>
      <c r="I162" s="21">
        <f>IF(OR(H162="",E162=""),"",H162-E162)</f>
        <v/>
      </c>
      <c r="J162" s="22">
        <f>IF(I162="","",IF(E162=0,IF(I162=0,0,"No book qty"),I162/E162))</f>
        <v/>
      </c>
      <c r="K162" s="23" t="n"/>
      <c r="L162" s="24">
        <f>IF(OR(I162="",K162=""),"",I162*K162)</f>
        <v/>
      </c>
      <c r="M162" s="21">
        <f>IF(I162="","",IF(E162=0,IF(I162=0,"OK","Over tolerance (not in books)"),IF(ABS(J162)&gt;$L$5,"Over tolerance","OK")))</f>
        <v/>
      </c>
      <c r="N162" s="20" t="n"/>
      <c r="O162" s="20" t="n"/>
      <c r="P162" s="20" t="n"/>
      <c r="Q162" s="20" t="n"/>
    </row>
    <row r="163">
      <c r="A163" s="18" t="n"/>
      <c r="B163" s="20" t="n"/>
      <c r="C163" s="20" t="n"/>
      <c r="D163" s="20" t="n"/>
      <c r="E163" s="20" t="n"/>
      <c r="F163" s="20" t="n"/>
      <c r="G163" s="20" t="n"/>
      <c r="H163" s="21">
        <f>IF(AND(F163="",G163=""),"",IF(G163&lt;&gt;"",G163,F163))</f>
        <v/>
      </c>
      <c r="I163" s="21">
        <f>IF(OR(H163="",E163=""),"",H163-E163)</f>
        <v/>
      </c>
      <c r="J163" s="22">
        <f>IF(I163="","",IF(E163=0,IF(I163=0,0,"No book qty"),I163/E163))</f>
        <v/>
      </c>
      <c r="K163" s="23" t="n"/>
      <c r="L163" s="24">
        <f>IF(OR(I163="",K163=""),"",I163*K163)</f>
        <v/>
      </c>
      <c r="M163" s="21">
        <f>IF(I163="","",IF(E163=0,IF(I163=0,"OK","Over tolerance (not in books)"),IF(ABS(J163)&gt;$L$5,"Over tolerance","OK")))</f>
        <v/>
      </c>
      <c r="N163" s="20" t="n"/>
      <c r="O163" s="20" t="n"/>
      <c r="P163" s="20" t="n"/>
      <c r="Q163" s="20" t="n"/>
    </row>
    <row r="164">
      <c r="A164" s="18" t="n"/>
      <c r="B164" s="20" t="n"/>
      <c r="C164" s="20" t="n"/>
      <c r="D164" s="20" t="n"/>
      <c r="E164" s="20" t="n"/>
      <c r="F164" s="20" t="n"/>
      <c r="G164" s="20" t="n"/>
      <c r="H164" s="21">
        <f>IF(AND(F164="",G164=""),"",IF(G164&lt;&gt;"",G164,F164))</f>
        <v/>
      </c>
      <c r="I164" s="21">
        <f>IF(OR(H164="",E164=""),"",H164-E164)</f>
        <v/>
      </c>
      <c r="J164" s="22">
        <f>IF(I164="","",IF(E164=0,IF(I164=0,0,"No book qty"),I164/E164))</f>
        <v/>
      </c>
      <c r="K164" s="23" t="n"/>
      <c r="L164" s="24">
        <f>IF(OR(I164="",K164=""),"",I164*K164)</f>
        <v/>
      </c>
      <c r="M164" s="21">
        <f>IF(I164="","",IF(E164=0,IF(I164=0,"OK","Over tolerance (not in books)"),IF(ABS(J164)&gt;$L$5,"Over tolerance","OK")))</f>
        <v/>
      </c>
      <c r="N164" s="20" t="n"/>
      <c r="O164" s="20" t="n"/>
      <c r="P164" s="20" t="n"/>
      <c r="Q164" s="20" t="n"/>
    </row>
    <row r="165">
      <c r="A165" s="18" t="n"/>
      <c r="B165" s="20" t="n"/>
      <c r="C165" s="20" t="n"/>
      <c r="D165" s="20" t="n"/>
      <c r="E165" s="20" t="n"/>
      <c r="F165" s="20" t="n"/>
      <c r="G165" s="20" t="n"/>
      <c r="H165" s="21">
        <f>IF(AND(F165="",G165=""),"",IF(G165&lt;&gt;"",G165,F165))</f>
        <v/>
      </c>
      <c r="I165" s="21">
        <f>IF(OR(H165="",E165=""),"",H165-E165)</f>
        <v/>
      </c>
      <c r="J165" s="22">
        <f>IF(I165="","",IF(E165=0,IF(I165=0,0,"No book qty"),I165/E165))</f>
        <v/>
      </c>
      <c r="K165" s="23" t="n"/>
      <c r="L165" s="24">
        <f>IF(OR(I165="",K165=""),"",I165*K165)</f>
        <v/>
      </c>
      <c r="M165" s="21">
        <f>IF(I165="","",IF(E165=0,IF(I165=0,"OK","Over tolerance (not in books)"),IF(ABS(J165)&gt;$L$5,"Over tolerance","OK")))</f>
        <v/>
      </c>
      <c r="N165" s="20" t="n"/>
      <c r="O165" s="20" t="n"/>
      <c r="P165" s="20" t="n"/>
      <c r="Q165" s="20" t="n"/>
    </row>
    <row r="166">
      <c r="A166" s="18" t="n"/>
      <c r="B166" s="20" t="n"/>
      <c r="C166" s="20" t="n"/>
      <c r="D166" s="20" t="n"/>
      <c r="E166" s="20" t="n"/>
      <c r="F166" s="20" t="n"/>
      <c r="G166" s="20" t="n"/>
      <c r="H166" s="21">
        <f>IF(AND(F166="",G166=""),"",IF(G166&lt;&gt;"",G166,F166))</f>
        <v/>
      </c>
      <c r="I166" s="21">
        <f>IF(OR(H166="",E166=""),"",H166-E166)</f>
        <v/>
      </c>
      <c r="J166" s="22">
        <f>IF(I166="","",IF(E166=0,IF(I166=0,0,"No book qty"),I166/E166))</f>
        <v/>
      </c>
      <c r="K166" s="23" t="n"/>
      <c r="L166" s="24">
        <f>IF(OR(I166="",K166=""),"",I166*K166)</f>
        <v/>
      </c>
      <c r="M166" s="21">
        <f>IF(I166="","",IF(E166=0,IF(I166=0,"OK","Over tolerance (not in books)"),IF(ABS(J166)&gt;$L$5,"Over tolerance","OK")))</f>
        <v/>
      </c>
      <c r="N166" s="20" t="n"/>
      <c r="O166" s="20" t="n"/>
      <c r="P166" s="20" t="n"/>
      <c r="Q166" s="20" t="n"/>
    </row>
    <row r="167">
      <c r="A167" s="18" t="n"/>
      <c r="B167" s="20" t="n"/>
      <c r="C167" s="20" t="n"/>
      <c r="D167" s="20" t="n"/>
      <c r="E167" s="20" t="n"/>
      <c r="F167" s="20" t="n"/>
      <c r="G167" s="20" t="n"/>
      <c r="H167" s="21">
        <f>IF(AND(F167="",G167=""),"",IF(G167&lt;&gt;"",G167,F167))</f>
        <v/>
      </c>
      <c r="I167" s="21">
        <f>IF(OR(H167="",E167=""),"",H167-E167)</f>
        <v/>
      </c>
      <c r="J167" s="22">
        <f>IF(I167="","",IF(E167=0,IF(I167=0,0,"No book qty"),I167/E167))</f>
        <v/>
      </c>
      <c r="K167" s="23" t="n"/>
      <c r="L167" s="24">
        <f>IF(OR(I167="",K167=""),"",I167*K167)</f>
        <v/>
      </c>
      <c r="M167" s="21">
        <f>IF(I167="","",IF(E167=0,IF(I167=0,"OK","Over tolerance (not in books)"),IF(ABS(J167)&gt;$L$5,"Over tolerance","OK")))</f>
        <v/>
      </c>
      <c r="N167" s="20" t="n"/>
      <c r="O167" s="20" t="n"/>
      <c r="P167" s="20" t="n"/>
      <c r="Q167" s="20" t="n"/>
    </row>
    <row r="168">
      <c r="A168" s="18" t="n"/>
      <c r="B168" s="20" t="n"/>
      <c r="C168" s="20" t="n"/>
      <c r="D168" s="20" t="n"/>
      <c r="E168" s="20" t="n"/>
      <c r="F168" s="20" t="n"/>
      <c r="G168" s="20" t="n"/>
      <c r="H168" s="21">
        <f>IF(AND(F168="",G168=""),"",IF(G168&lt;&gt;"",G168,F168))</f>
        <v/>
      </c>
      <c r="I168" s="21">
        <f>IF(OR(H168="",E168=""),"",H168-E168)</f>
        <v/>
      </c>
      <c r="J168" s="22">
        <f>IF(I168="","",IF(E168=0,IF(I168=0,0,"No book qty"),I168/E168))</f>
        <v/>
      </c>
      <c r="K168" s="23" t="n"/>
      <c r="L168" s="24">
        <f>IF(OR(I168="",K168=""),"",I168*K168)</f>
        <v/>
      </c>
      <c r="M168" s="21">
        <f>IF(I168="","",IF(E168=0,IF(I168=0,"OK","Over tolerance (not in books)"),IF(ABS(J168)&gt;$L$5,"Over tolerance","OK")))</f>
        <v/>
      </c>
      <c r="N168" s="20" t="n"/>
      <c r="O168" s="20" t="n"/>
      <c r="P168" s="20" t="n"/>
      <c r="Q168" s="20" t="n"/>
    </row>
    <row r="169">
      <c r="A169" s="18" t="n"/>
      <c r="B169" s="20" t="n"/>
      <c r="C169" s="20" t="n"/>
      <c r="D169" s="20" t="n"/>
      <c r="E169" s="20" t="n"/>
      <c r="F169" s="20" t="n"/>
      <c r="G169" s="20" t="n"/>
      <c r="H169" s="21">
        <f>IF(AND(F169="",G169=""),"",IF(G169&lt;&gt;"",G169,F169))</f>
        <v/>
      </c>
      <c r="I169" s="21">
        <f>IF(OR(H169="",E169=""),"",H169-E169)</f>
        <v/>
      </c>
      <c r="J169" s="22">
        <f>IF(I169="","",IF(E169=0,IF(I169=0,0,"No book qty"),I169/E169))</f>
        <v/>
      </c>
      <c r="K169" s="23" t="n"/>
      <c r="L169" s="24">
        <f>IF(OR(I169="",K169=""),"",I169*K169)</f>
        <v/>
      </c>
      <c r="M169" s="21">
        <f>IF(I169="","",IF(E169=0,IF(I169=0,"OK","Over tolerance (not in books)"),IF(ABS(J169)&gt;$L$5,"Over tolerance","OK")))</f>
        <v/>
      </c>
      <c r="N169" s="20" t="n"/>
      <c r="O169" s="20" t="n"/>
      <c r="P169" s="20" t="n"/>
      <c r="Q169" s="20" t="n"/>
    </row>
    <row r="170">
      <c r="A170" s="18" t="n"/>
      <c r="B170" s="20" t="n"/>
      <c r="C170" s="20" t="n"/>
      <c r="D170" s="20" t="n"/>
      <c r="E170" s="20" t="n"/>
      <c r="F170" s="20" t="n"/>
      <c r="G170" s="20" t="n"/>
      <c r="H170" s="21">
        <f>IF(AND(F170="",G170=""),"",IF(G170&lt;&gt;"",G170,F170))</f>
        <v/>
      </c>
      <c r="I170" s="21">
        <f>IF(OR(H170="",E170=""),"",H170-E170)</f>
        <v/>
      </c>
      <c r="J170" s="22">
        <f>IF(I170="","",IF(E170=0,IF(I170=0,0,"No book qty"),I170/E170))</f>
        <v/>
      </c>
      <c r="K170" s="23" t="n"/>
      <c r="L170" s="24">
        <f>IF(OR(I170="",K170=""),"",I170*K170)</f>
        <v/>
      </c>
      <c r="M170" s="21">
        <f>IF(I170="","",IF(E170=0,IF(I170=0,"OK","Over tolerance (not in books)"),IF(ABS(J170)&gt;$L$5,"Over tolerance","OK")))</f>
        <v/>
      </c>
      <c r="N170" s="20" t="n"/>
      <c r="O170" s="20" t="n"/>
      <c r="P170" s="20" t="n"/>
      <c r="Q170" s="20" t="n"/>
    </row>
    <row r="171">
      <c r="A171" s="18" t="n"/>
      <c r="B171" s="20" t="n"/>
      <c r="C171" s="20" t="n"/>
      <c r="D171" s="20" t="n"/>
      <c r="E171" s="20" t="n"/>
      <c r="F171" s="20" t="n"/>
      <c r="G171" s="20" t="n"/>
      <c r="H171" s="21">
        <f>IF(AND(F171="",G171=""),"",IF(G171&lt;&gt;"",G171,F171))</f>
        <v/>
      </c>
      <c r="I171" s="21">
        <f>IF(OR(H171="",E171=""),"",H171-E171)</f>
        <v/>
      </c>
      <c r="J171" s="22">
        <f>IF(I171="","",IF(E171=0,IF(I171=0,0,"No book qty"),I171/E171))</f>
        <v/>
      </c>
      <c r="K171" s="23" t="n"/>
      <c r="L171" s="24">
        <f>IF(OR(I171="",K171=""),"",I171*K171)</f>
        <v/>
      </c>
      <c r="M171" s="21">
        <f>IF(I171="","",IF(E171=0,IF(I171=0,"OK","Over tolerance (not in books)"),IF(ABS(J171)&gt;$L$5,"Over tolerance","OK")))</f>
        <v/>
      </c>
      <c r="N171" s="20" t="n"/>
      <c r="O171" s="20" t="n"/>
      <c r="P171" s="20" t="n"/>
      <c r="Q171" s="20" t="n"/>
    </row>
    <row r="172">
      <c r="A172" s="18" t="n"/>
      <c r="B172" s="20" t="n"/>
      <c r="C172" s="20" t="n"/>
      <c r="D172" s="20" t="n"/>
      <c r="E172" s="20" t="n"/>
      <c r="F172" s="20" t="n"/>
      <c r="G172" s="20" t="n"/>
      <c r="H172" s="21">
        <f>IF(AND(F172="",G172=""),"",IF(G172&lt;&gt;"",G172,F172))</f>
        <v/>
      </c>
      <c r="I172" s="21">
        <f>IF(OR(H172="",E172=""),"",H172-E172)</f>
        <v/>
      </c>
      <c r="J172" s="22">
        <f>IF(I172="","",IF(E172=0,IF(I172=0,0,"No book qty"),I172/E172))</f>
        <v/>
      </c>
      <c r="K172" s="23" t="n"/>
      <c r="L172" s="24">
        <f>IF(OR(I172="",K172=""),"",I172*K172)</f>
        <v/>
      </c>
      <c r="M172" s="21">
        <f>IF(I172="","",IF(E172=0,IF(I172=0,"OK","Over tolerance (not in books)"),IF(ABS(J172)&gt;$L$5,"Over tolerance","OK")))</f>
        <v/>
      </c>
      <c r="N172" s="20" t="n"/>
      <c r="O172" s="20" t="n"/>
      <c r="P172" s="20" t="n"/>
      <c r="Q172" s="20" t="n"/>
    </row>
    <row r="173">
      <c r="A173" s="18" t="n"/>
      <c r="B173" s="20" t="n"/>
      <c r="C173" s="20" t="n"/>
      <c r="D173" s="20" t="n"/>
      <c r="E173" s="20" t="n"/>
      <c r="F173" s="20" t="n"/>
      <c r="G173" s="20" t="n"/>
      <c r="H173" s="21">
        <f>IF(AND(F173="",G173=""),"",IF(G173&lt;&gt;"",G173,F173))</f>
        <v/>
      </c>
      <c r="I173" s="21">
        <f>IF(OR(H173="",E173=""),"",H173-E173)</f>
        <v/>
      </c>
      <c r="J173" s="22">
        <f>IF(I173="","",IF(E173=0,IF(I173=0,0,"No book qty"),I173/E173))</f>
        <v/>
      </c>
      <c r="K173" s="23" t="n"/>
      <c r="L173" s="24">
        <f>IF(OR(I173="",K173=""),"",I173*K173)</f>
        <v/>
      </c>
      <c r="M173" s="21">
        <f>IF(I173="","",IF(E173=0,IF(I173=0,"OK","Over tolerance (not in books)"),IF(ABS(J173)&gt;$L$5,"Over tolerance","OK")))</f>
        <v/>
      </c>
      <c r="N173" s="20" t="n"/>
      <c r="O173" s="20" t="n"/>
      <c r="P173" s="20" t="n"/>
      <c r="Q173" s="20" t="n"/>
    </row>
    <row r="174">
      <c r="A174" s="18" t="n"/>
      <c r="B174" s="20" t="n"/>
      <c r="C174" s="20" t="n"/>
      <c r="D174" s="20" t="n"/>
      <c r="E174" s="20" t="n"/>
      <c r="F174" s="20" t="n"/>
      <c r="G174" s="20" t="n"/>
      <c r="H174" s="21">
        <f>IF(AND(F174="",G174=""),"",IF(G174&lt;&gt;"",G174,F174))</f>
        <v/>
      </c>
      <c r="I174" s="21">
        <f>IF(OR(H174="",E174=""),"",H174-E174)</f>
        <v/>
      </c>
      <c r="J174" s="22">
        <f>IF(I174="","",IF(E174=0,IF(I174=0,0,"No book qty"),I174/E174))</f>
        <v/>
      </c>
      <c r="K174" s="23" t="n"/>
      <c r="L174" s="24">
        <f>IF(OR(I174="",K174=""),"",I174*K174)</f>
        <v/>
      </c>
      <c r="M174" s="21">
        <f>IF(I174="","",IF(E174=0,IF(I174=0,"OK","Over tolerance (not in books)"),IF(ABS(J174)&gt;$L$5,"Over tolerance","OK")))</f>
        <v/>
      </c>
      <c r="N174" s="20" t="n"/>
      <c r="O174" s="20" t="n"/>
      <c r="P174" s="20" t="n"/>
      <c r="Q174" s="20" t="n"/>
    </row>
    <row r="175">
      <c r="A175" s="18" t="n"/>
      <c r="B175" s="20" t="n"/>
      <c r="C175" s="20" t="n"/>
      <c r="D175" s="20" t="n"/>
      <c r="E175" s="20" t="n"/>
      <c r="F175" s="20" t="n"/>
      <c r="G175" s="20" t="n"/>
      <c r="H175" s="21">
        <f>IF(AND(F175="",G175=""),"",IF(G175&lt;&gt;"",G175,F175))</f>
        <v/>
      </c>
      <c r="I175" s="21">
        <f>IF(OR(H175="",E175=""),"",H175-E175)</f>
        <v/>
      </c>
      <c r="J175" s="22">
        <f>IF(I175="","",IF(E175=0,IF(I175=0,0,"No book qty"),I175/E175))</f>
        <v/>
      </c>
      <c r="K175" s="23" t="n"/>
      <c r="L175" s="24">
        <f>IF(OR(I175="",K175=""),"",I175*K175)</f>
        <v/>
      </c>
      <c r="M175" s="21">
        <f>IF(I175="","",IF(E175=0,IF(I175=0,"OK","Over tolerance (not in books)"),IF(ABS(J175)&gt;$L$5,"Over tolerance","OK")))</f>
        <v/>
      </c>
      <c r="N175" s="20" t="n"/>
      <c r="O175" s="20" t="n"/>
      <c r="P175" s="20" t="n"/>
      <c r="Q175" s="20" t="n"/>
    </row>
    <row r="176">
      <c r="A176" s="18" t="n"/>
      <c r="B176" s="20" t="n"/>
      <c r="C176" s="20" t="n"/>
      <c r="D176" s="20" t="n"/>
      <c r="E176" s="20" t="n"/>
      <c r="F176" s="20" t="n"/>
      <c r="G176" s="20" t="n"/>
      <c r="H176" s="21">
        <f>IF(AND(F176="",G176=""),"",IF(G176&lt;&gt;"",G176,F176))</f>
        <v/>
      </c>
      <c r="I176" s="21">
        <f>IF(OR(H176="",E176=""),"",H176-E176)</f>
        <v/>
      </c>
      <c r="J176" s="22">
        <f>IF(I176="","",IF(E176=0,IF(I176=0,0,"No book qty"),I176/E176))</f>
        <v/>
      </c>
      <c r="K176" s="23" t="n"/>
      <c r="L176" s="24">
        <f>IF(OR(I176="",K176=""),"",I176*K176)</f>
        <v/>
      </c>
      <c r="M176" s="21">
        <f>IF(I176="","",IF(E176=0,IF(I176=0,"OK","Over tolerance (not in books)"),IF(ABS(J176)&gt;$L$5,"Over tolerance","OK")))</f>
        <v/>
      </c>
      <c r="N176" s="20" t="n"/>
      <c r="O176" s="20" t="n"/>
      <c r="P176" s="20" t="n"/>
      <c r="Q176" s="20" t="n"/>
    </row>
    <row r="177">
      <c r="A177" s="18" t="n"/>
      <c r="B177" s="20" t="n"/>
      <c r="C177" s="20" t="n"/>
      <c r="D177" s="20" t="n"/>
      <c r="E177" s="20" t="n"/>
      <c r="F177" s="20" t="n"/>
      <c r="G177" s="20" t="n"/>
      <c r="H177" s="21">
        <f>IF(AND(F177="",G177=""),"",IF(G177&lt;&gt;"",G177,F177))</f>
        <v/>
      </c>
      <c r="I177" s="21">
        <f>IF(OR(H177="",E177=""),"",H177-E177)</f>
        <v/>
      </c>
      <c r="J177" s="22">
        <f>IF(I177="","",IF(E177=0,IF(I177=0,0,"No book qty"),I177/E177))</f>
        <v/>
      </c>
      <c r="K177" s="23" t="n"/>
      <c r="L177" s="24">
        <f>IF(OR(I177="",K177=""),"",I177*K177)</f>
        <v/>
      </c>
      <c r="M177" s="21">
        <f>IF(I177="","",IF(E177=0,IF(I177=0,"OK","Over tolerance (not in books)"),IF(ABS(J177)&gt;$L$5,"Over tolerance","OK")))</f>
        <v/>
      </c>
      <c r="N177" s="20" t="n"/>
      <c r="O177" s="20" t="n"/>
      <c r="P177" s="20" t="n"/>
      <c r="Q177" s="20" t="n"/>
    </row>
    <row r="178">
      <c r="A178" s="18" t="n"/>
      <c r="B178" s="20" t="n"/>
      <c r="C178" s="20" t="n"/>
      <c r="D178" s="20" t="n"/>
      <c r="E178" s="20" t="n"/>
      <c r="F178" s="20" t="n"/>
      <c r="G178" s="20" t="n"/>
      <c r="H178" s="21">
        <f>IF(AND(F178="",G178=""),"",IF(G178&lt;&gt;"",G178,F178))</f>
        <v/>
      </c>
      <c r="I178" s="21">
        <f>IF(OR(H178="",E178=""),"",H178-E178)</f>
        <v/>
      </c>
      <c r="J178" s="22">
        <f>IF(I178="","",IF(E178=0,IF(I178=0,0,"No book qty"),I178/E178))</f>
        <v/>
      </c>
      <c r="K178" s="23" t="n"/>
      <c r="L178" s="24">
        <f>IF(OR(I178="",K178=""),"",I178*K178)</f>
        <v/>
      </c>
      <c r="M178" s="21">
        <f>IF(I178="","",IF(E178=0,IF(I178=0,"OK","Over tolerance (not in books)"),IF(ABS(J178)&gt;$L$5,"Over tolerance","OK")))</f>
        <v/>
      </c>
      <c r="N178" s="20" t="n"/>
      <c r="O178" s="20" t="n"/>
      <c r="P178" s="20" t="n"/>
      <c r="Q178" s="20" t="n"/>
    </row>
    <row r="179">
      <c r="A179" s="18" t="n"/>
      <c r="B179" s="20" t="n"/>
      <c r="C179" s="20" t="n"/>
      <c r="D179" s="20" t="n"/>
      <c r="E179" s="20" t="n"/>
      <c r="F179" s="20" t="n"/>
      <c r="G179" s="20" t="n"/>
      <c r="H179" s="21">
        <f>IF(AND(F179="",G179=""),"",IF(G179&lt;&gt;"",G179,F179))</f>
        <v/>
      </c>
      <c r="I179" s="21">
        <f>IF(OR(H179="",E179=""),"",H179-E179)</f>
        <v/>
      </c>
      <c r="J179" s="22">
        <f>IF(I179="","",IF(E179=0,IF(I179=0,0,"No book qty"),I179/E179))</f>
        <v/>
      </c>
      <c r="K179" s="23" t="n"/>
      <c r="L179" s="24">
        <f>IF(OR(I179="",K179=""),"",I179*K179)</f>
        <v/>
      </c>
      <c r="M179" s="21">
        <f>IF(I179="","",IF(E179=0,IF(I179=0,"OK","Over tolerance (not in books)"),IF(ABS(J179)&gt;$L$5,"Over tolerance","OK")))</f>
        <v/>
      </c>
      <c r="N179" s="20" t="n"/>
      <c r="O179" s="20" t="n"/>
      <c r="P179" s="20" t="n"/>
      <c r="Q179" s="20" t="n"/>
    </row>
    <row r="180">
      <c r="A180" s="18" t="n"/>
      <c r="B180" s="20" t="n"/>
      <c r="C180" s="20" t="n"/>
      <c r="D180" s="20" t="n"/>
      <c r="E180" s="20" t="n"/>
      <c r="F180" s="20" t="n"/>
      <c r="G180" s="20" t="n"/>
      <c r="H180" s="21">
        <f>IF(AND(F180="",G180=""),"",IF(G180&lt;&gt;"",G180,F180))</f>
        <v/>
      </c>
      <c r="I180" s="21">
        <f>IF(OR(H180="",E180=""),"",H180-E180)</f>
        <v/>
      </c>
      <c r="J180" s="22">
        <f>IF(I180="","",IF(E180=0,IF(I180=0,0,"No book qty"),I180/E180))</f>
        <v/>
      </c>
      <c r="K180" s="23" t="n"/>
      <c r="L180" s="24">
        <f>IF(OR(I180="",K180=""),"",I180*K180)</f>
        <v/>
      </c>
      <c r="M180" s="21">
        <f>IF(I180="","",IF(E180=0,IF(I180=0,"OK","Over tolerance (not in books)"),IF(ABS(J180)&gt;$L$5,"Over tolerance","OK")))</f>
        <v/>
      </c>
      <c r="N180" s="20" t="n"/>
      <c r="O180" s="20" t="n"/>
      <c r="P180" s="20" t="n"/>
      <c r="Q180" s="20" t="n"/>
    </row>
    <row r="181">
      <c r="A181" s="18" t="n"/>
      <c r="B181" s="20" t="n"/>
      <c r="C181" s="20" t="n"/>
      <c r="D181" s="20" t="n"/>
      <c r="E181" s="20" t="n"/>
      <c r="F181" s="20" t="n"/>
      <c r="G181" s="20" t="n"/>
      <c r="H181" s="21">
        <f>IF(AND(F181="",G181=""),"",IF(G181&lt;&gt;"",G181,F181))</f>
        <v/>
      </c>
      <c r="I181" s="21">
        <f>IF(OR(H181="",E181=""),"",H181-E181)</f>
        <v/>
      </c>
      <c r="J181" s="22">
        <f>IF(I181="","",IF(E181=0,IF(I181=0,0,"No book qty"),I181/E181))</f>
        <v/>
      </c>
      <c r="K181" s="23" t="n"/>
      <c r="L181" s="24">
        <f>IF(OR(I181="",K181=""),"",I181*K181)</f>
        <v/>
      </c>
      <c r="M181" s="21">
        <f>IF(I181="","",IF(E181=0,IF(I181=0,"OK","Over tolerance (not in books)"),IF(ABS(J181)&gt;$L$5,"Over tolerance","OK")))</f>
        <v/>
      </c>
      <c r="N181" s="20" t="n"/>
      <c r="O181" s="20" t="n"/>
      <c r="P181" s="20" t="n"/>
      <c r="Q181" s="20" t="n"/>
    </row>
    <row r="182">
      <c r="A182" s="18" t="n"/>
      <c r="B182" s="20" t="n"/>
      <c r="C182" s="20" t="n"/>
      <c r="D182" s="20" t="n"/>
      <c r="E182" s="20" t="n"/>
      <c r="F182" s="20" t="n"/>
      <c r="G182" s="20" t="n"/>
      <c r="H182" s="21">
        <f>IF(AND(F182="",G182=""),"",IF(G182&lt;&gt;"",G182,F182))</f>
        <v/>
      </c>
      <c r="I182" s="21">
        <f>IF(OR(H182="",E182=""),"",H182-E182)</f>
        <v/>
      </c>
      <c r="J182" s="22">
        <f>IF(I182="","",IF(E182=0,IF(I182=0,0,"No book qty"),I182/E182))</f>
        <v/>
      </c>
      <c r="K182" s="23" t="n"/>
      <c r="L182" s="24">
        <f>IF(OR(I182="",K182=""),"",I182*K182)</f>
        <v/>
      </c>
      <c r="M182" s="21">
        <f>IF(I182="","",IF(E182=0,IF(I182=0,"OK","Over tolerance (not in books)"),IF(ABS(J182)&gt;$L$5,"Over tolerance","OK")))</f>
        <v/>
      </c>
      <c r="N182" s="20" t="n"/>
      <c r="O182" s="20" t="n"/>
      <c r="P182" s="20" t="n"/>
      <c r="Q182" s="20" t="n"/>
    </row>
    <row r="183">
      <c r="A183" s="18" t="n"/>
      <c r="B183" s="20" t="n"/>
      <c r="C183" s="20" t="n"/>
      <c r="D183" s="20" t="n"/>
      <c r="E183" s="20" t="n"/>
      <c r="F183" s="20" t="n"/>
      <c r="G183" s="20" t="n"/>
      <c r="H183" s="21">
        <f>IF(AND(F183="",G183=""),"",IF(G183&lt;&gt;"",G183,F183))</f>
        <v/>
      </c>
      <c r="I183" s="21">
        <f>IF(OR(H183="",E183=""),"",H183-E183)</f>
        <v/>
      </c>
      <c r="J183" s="22">
        <f>IF(I183="","",IF(E183=0,IF(I183=0,0,"No book qty"),I183/E183))</f>
        <v/>
      </c>
      <c r="K183" s="23" t="n"/>
      <c r="L183" s="24">
        <f>IF(OR(I183="",K183=""),"",I183*K183)</f>
        <v/>
      </c>
      <c r="M183" s="21">
        <f>IF(I183="","",IF(E183=0,IF(I183=0,"OK","Over tolerance (not in books)"),IF(ABS(J183)&gt;$L$5,"Over tolerance","OK")))</f>
        <v/>
      </c>
      <c r="N183" s="20" t="n"/>
      <c r="O183" s="20" t="n"/>
      <c r="P183" s="20" t="n"/>
      <c r="Q183" s="20" t="n"/>
    </row>
    <row r="184">
      <c r="A184" s="18" t="n"/>
      <c r="B184" s="20" t="n"/>
      <c r="C184" s="20" t="n"/>
      <c r="D184" s="20" t="n"/>
      <c r="E184" s="20" t="n"/>
      <c r="F184" s="20" t="n"/>
      <c r="G184" s="20" t="n"/>
      <c r="H184" s="21">
        <f>IF(AND(F184="",G184=""),"",IF(G184&lt;&gt;"",G184,F184))</f>
        <v/>
      </c>
      <c r="I184" s="21">
        <f>IF(OR(H184="",E184=""),"",H184-E184)</f>
        <v/>
      </c>
      <c r="J184" s="22">
        <f>IF(I184="","",IF(E184=0,IF(I184=0,0,"No book qty"),I184/E184))</f>
        <v/>
      </c>
      <c r="K184" s="23" t="n"/>
      <c r="L184" s="24">
        <f>IF(OR(I184="",K184=""),"",I184*K184)</f>
        <v/>
      </c>
      <c r="M184" s="21">
        <f>IF(I184="","",IF(E184=0,IF(I184=0,"OK","Over tolerance (not in books)"),IF(ABS(J184)&gt;$L$5,"Over tolerance","OK")))</f>
        <v/>
      </c>
      <c r="N184" s="20" t="n"/>
      <c r="O184" s="20" t="n"/>
      <c r="P184" s="20" t="n"/>
      <c r="Q184" s="20" t="n"/>
    </row>
    <row r="185">
      <c r="A185" s="18" t="n"/>
      <c r="B185" s="20" t="n"/>
      <c r="C185" s="20" t="n"/>
      <c r="D185" s="20" t="n"/>
      <c r="E185" s="20" t="n"/>
      <c r="F185" s="20" t="n"/>
      <c r="G185" s="20" t="n"/>
      <c r="H185" s="21">
        <f>IF(AND(F185="",G185=""),"",IF(G185&lt;&gt;"",G185,F185))</f>
        <v/>
      </c>
      <c r="I185" s="21">
        <f>IF(OR(H185="",E185=""),"",H185-E185)</f>
        <v/>
      </c>
      <c r="J185" s="22">
        <f>IF(I185="","",IF(E185=0,IF(I185=0,0,"No book qty"),I185/E185))</f>
        <v/>
      </c>
      <c r="K185" s="23" t="n"/>
      <c r="L185" s="24">
        <f>IF(OR(I185="",K185=""),"",I185*K185)</f>
        <v/>
      </c>
      <c r="M185" s="21">
        <f>IF(I185="","",IF(E185=0,IF(I185=0,"OK","Over tolerance (not in books)"),IF(ABS(J185)&gt;$L$5,"Over tolerance","OK")))</f>
        <v/>
      </c>
      <c r="N185" s="20" t="n"/>
      <c r="O185" s="20" t="n"/>
      <c r="P185" s="20" t="n"/>
      <c r="Q185" s="20" t="n"/>
    </row>
    <row r="186">
      <c r="A186" s="18" t="n"/>
      <c r="B186" s="20" t="n"/>
      <c r="C186" s="20" t="n"/>
      <c r="D186" s="20" t="n"/>
      <c r="E186" s="20" t="n"/>
      <c r="F186" s="20" t="n"/>
      <c r="G186" s="20" t="n"/>
      <c r="H186" s="21">
        <f>IF(AND(F186="",G186=""),"",IF(G186&lt;&gt;"",G186,F186))</f>
        <v/>
      </c>
      <c r="I186" s="21">
        <f>IF(OR(H186="",E186=""),"",H186-E186)</f>
        <v/>
      </c>
      <c r="J186" s="22">
        <f>IF(I186="","",IF(E186=0,IF(I186=0,0,"No book qty"),I186/E186))</f>
        <v/>
      </c>
      <c r="K186" s="23" t="n"/>
      <c r="L186" s="24">
        <f>IF(OR(I186="",K186=""),"",I186*K186)</f>
        <v/>
      </c>
      <c r="M186" s="21">
        <f>IF(I186="","",IF(E186=0,IF(I186=0,"OK","Over tolerance (not in books)"),IF(ABS(J186)&gt;$L$5,"Over tolerance","OK")))</f>
        <v/>
      </c>
      <c r="N186" s="20" t="n"/>
      <c r="O186" s="20" t="n"/>
      <c r="P186" s="20" t="n"/>
      <c r="Q186" s="20" t="n"/>
    </row>
    <row r="187">
      <c r="A187" s="18" t="n"/>
      <c r="B187" s="20" t="n"/>
      <c r="C187" s="20" t="n"/>
      <c r="D187" s="20" t="n"/>
      <c r="E187" s="20" t="n"/>
      <c r="F187" s="20" t="n"/>
      <c r="G187" s="20" t="n"/>
      <c r="H187" s="21">
        <f>IF(AND(F187="",G187=""),"",IF(G187&lt;&gt;"",G187,F187))</f>
        <v/>
      </c>
      <c r="I187" s="21">
        <f>IF(OR(H187="",E187=""),"",H187-E187)</f>
        <v/>
      </c>
      <c r="J187" s="22">
        <f>IF(I187="","",IF(E187=0,IF(I187=0,0,"No book qty"),I187/E187))</f>
        <v/>
      </c>
      <c r="K187" s="23" t="n"/>
      <c r="L187" s="24">
        <f>IF(OR(I187="",K187=""),"",I187*K187)</f>
        <v/>
      </c>
      <c r="M187" s="21">
        <f>IF(I187="","",IF(E187=0,IF(I187=0,"OK","Over tolerance (not in books)"),IF(ABS(J187)&gt;$L$5,"Over tolerance","OK")))</f>
        <v/>
      </c>
      <c r="N187" s="20" t="n"/>
      <c r="O187" s="20" t="n"/>
      <c r="P187" s="20" t="n"/>
      <c r="Q187" s="20" t="n"/>
    </row>
    <row r="188">
      <c r="A188" s="18" t="n"/>
      <c r="B188" s="20" t="n"/>
      <c r="C188" s="20" t="n"/>
      <c r="D188" s="20" t="n"/>
      <c r="E188" s="20" t="n"/>
      <c r="F188" s="20" t="n"/>
      <c r="G188" s="20" t="n"/>
      <c r="H188" s="21">
        <f>IF(AND(F188="",G188=""),"",IF(G188&lt;&gt;"",G188,F188))</f>
        <v/>
      </c>
      <c r="I188" s="21">
        <f>IF(OR(H188="",E188=""),"",H188-E188)</f>
        <v/>
      </c>
      <c r="J188" s="22">
        <f>IF(I188="","",IF(E188=0,IF(I188=0,0,"No book qty"),I188/E188))</f>
        <v/>
      </c>
      <c r="K188" s="23" t="n"/>
      <c r="L188" s="24">
        <f>IF(OR(I188="",K188=""),"",I188*K188)</f>
        <v/>
      </c>
      <c r="M188" s="21">
        <f>IF(I188="","",IF(E188=0,IF(I188=0,"OK","Over tolerance (not in books)"),IF(ABS(J188)&gt;$L$5,"Over tolerance","OK")))</f>
        <v/>
      </c>
      <c r="N188" s="20" t="n"/>
      <c r="O188" s="20" t="n"/>
      <c r="P188" s="20" t="n"/>
      <c r="Q188" s="20" t="n"/>
    </row>
    <row r="189">
      <c r="A189" s="18" t="n"/>
      <c r="B189" s="20" t="n"/>
      <c r="C189" s="20" t="n"/>
      <c r="D189" s="20" t="n"/>
      <c r="E189" s="20" t="n"/>
      <c r="F189" s="20" t="n"/>
      <c r="G189" s="20" t="n"/>
      <c r="H189" s="21">
        <f>IF(AND(F189="",G189=""),"",IF(G189&lt;&gt;"",G189,F189))</f>
        <v/>
      </c>
      <c r="I189" s="21">
        <f>IF(OR(H189="",E189=""),"",H189-E189)</f>
        <v/>
      </c>
      <c r="J189" s="22">
        <f>IF(I189="","",IF(E189=0,IF(I189=0,0,"No book qty"),I189/E189))</f>
        <v/>
      </c>
      <c r="K189" s="23" t="n"/>
      <c r="L189" s="24">
        <f>IF(OR(I189="",K189=""),"",I189*K189)</f>
        <v/>
      </c>
      <c r="M189" s="21">
        <f>IF(I189="","",IF(E189=0,IF(I189=0,"OK","Over tolerance (not in books)"),IF(ABS(J189)&gt;$L$5,"Over tolerance","OK")))</f>
        <v/>
      </c>
      <c r="N189" s="20" t="n"/>
      <c r="O189" s="20" t="n"/>
      <c r="P189" s="20" t="n"/>
      <c r="Q189" s="20" t="n"/>
    </row>
    <row r="190">
      <c r="A190" s="18" t="n"/>
      <c r="B190" s="20" t="n"/>
      <c r="C190" s="20" t="n"/>
      <c r="D190" s="20" t="n"/>
      <c r="E190" s="20" t="n"/>
      <c r="F190" s="20" t="n"/>
      <c r="G190" s="20" t="n"/>
      <c r="H190" s="21">
        <f>IF(AND(F190="",G190=""),"",IF(G190&lt;&gt;"",G190,F190))</f>
        <v/>
      </c>
      <c r="I190" s="21">
        <f>IF(OR(H190="",E190=""),"",H190-E190)</f>
        <v/>
      </c>
      <c r="J190" s="22">
        <f>IF(I190="","",IF(E190=0,IF(I190=0,0,"No book qty"),I190/E190))</f>
        <v/>
      </c>
      <c r="K190" s="23" t="n"/>
      <c r="L190" s="24">
        <f>IF(OR(I190="",K190=""),"",I190*K190)</f>
        <v/>
      </c>
      <c r="M190" s="21">
        <f>IF(I190="","",IF(E190=0,IF(I190=0,"OK","Over tolerance (not in books)"),IF(ABS(J190)&gt;$L$5,"Over tolerance","OK")))</f>
        <v/>
      </c>
      <c r="N190" s="20" t="n"/>
      <c r="O190" s="20" t="n"/>
      <c r="P190" s="20" t="n"/>
      <c r="Q190" s="20" t="n"/>
    </row>
    <row r="191">
      <c r="A191" s="18" t="n"/>
      <c r="B191" s="20" t="n"/>
      <c r="C191" s="20" t="n"/>
      <c r="D191" s="20" t="n"/>
      <c r="E191" s="20" t="n"/>
      <c r="F191" s="20" t="n"/>
      <c r="G191" s="20" t="n"/>
      <c r="H191" s="21">
        <f>IF(AND(F191="",G191=""),"",IF(G191&lt;&gt;"",G191,F191))</f>
        <v/>
      </c>
      <c r="I191" s="21">
        <f>IF(OR(H191="",E191=""),"",H191-E191)</f>
        <v/>
      </c>
      <c r="J191" s="22">
        <f>IF(I191="","",IF(E191=0,IF(I191=0,0,"No book qty"),I191/E191))</f>
        <v/>
      </c>
      <c r="K191" s="23" t="n"/>
      <c r="L191" s="24">
        <f>IF(OR(I191="",K191=""),"",I191*K191)</f>
        <v/>
      </c>
      <c r="M191" s="21">
        <f>IF(I191="","",IF(E191=0,IF(I191=0,"OK","Over tolerance (not in books)"),IF(ABS(J191)&gt;$L$5,"Over tolerance","OK")))</f>
        <v/>
      </c>
      <c r="N191" s="20" t="n"/>
      <c r="O191" s="20" t="n"/>
      <c r="P191" s="20" t="n"/>
      <c r="Q191" s="20" t="n"/>
    </row>
    <row r="192">
      <c r="A192" s="18" t="n"/>
      <c r="B192" s="20" t="n"/>
      <c r="C192" s="20" t="n"/>
      <c r="D192" s="20" t="n"/>
      <c r="E192" s="20" t="n"/>
      <c r="F192" s="20" t="n"/>
      <c r="G192" s="20" t="n"/>
      <c r="H192" s="21">
        <f>IF(AND(F192="",G192=""),"",IF(G192&lt;&gt;"",G192,F192))</f>
        <v/>
      </c>
      <c r="I192" s="21">
        <f>IF(OR(H192="",E192=""),"",H192-E192)</f>
        <v/>
      </c>
      <c r="J192" s="22">
        <f>IF(I192="","",IF(E192=0,IF(I192=0,0,"No book qty"),I192/E192))</f>
        <v/>
      </c>
      <c r="K192" s="23" t="n"/>
      <c r="L192" s="24">
        <f>IF(OR(I192="",K192=""),"",I192*K192)</f>
        <v/>
      </c>
      <c r="M192" s="21">
        <f>IF(I192="","",IF(E192=0,IF(I192=0,"OK","Over tolerance (not in books)"),IF(ABS(J192)&gt;$L$5,"Over tolerance","OK")))</f>
        <v/>
      </c>
      <c r="N192" s="20" t="n"/>
      <c r="O192" s="20" t="n"/>
      <c r="P192" s="20" t="n"/>
      <c r="Q192" s="20" t="n"/>
    </row>
    <row r="193">
      <c r="A193" s="18" t="n"/>
      <c r="B193" s="20" t="n"/>
      <c r="C193" s="20" t="n"/>
      <c r="D193" s="20" t="n"/>
      <c r="E193" s="20" t="n"/>
      <c r="F193" s="20" t="n"/>
      <c r="G193" s="20" t="n"/>
      <c r="H193" s="21">
        <f>IF(AND(F193="",G193=""),"",IF(G193&lt;&gt;"",G193,F193))</f>
        <v/>
      </c>
      <c r="I193" s="21">
        <f>IF(OR(H193="",E193=""),"",H193-E193)</f>
        <v/>
      </c>
      <c r="J193" s="22">
        <f>IF(I193="","",IF(E193=0,IF(I193=0,0,"No book qty"),I193/E193))</f>
        <v/>
      </c>
      <c r="K193" s="23" t="n"/>
      <c r="L193" s="24">
        <f>IF(OR(I193="",K193=""),"",I193*K193)</f>
        <v/>
      </c>
      <c r="M193" s="21">
        <f>IF(I193="","",IF(E193=0,IF(I193=0,"OK","Over tolerance (not in books)"),IF(ABS(J193)&gt;$L$5,"Over tolerance","OK")))</f>
        <v/>
      </c>
      <c r="N193" s="20" t="n"/>
      <c r="O193" s="20" t="n"/>
      <c r="P193" s="20" t="n"/>
      <c r="Q193" s="20" t="n"/>
    </row>
    <row r="194">
      <c r="A194" s="18" t="n"/>
      <c r="B194" s="20" t="n"/>
      <c r="C194" s="20" t="n"/>
      <c r="D194" s="20" t="n"/>
      <c r="E194" s="20" t="n"/>
      <c r="F194" s="20" t="n"/>
      <c r="G194" s="20" t="n"/>
      <c r="H194" s="21">
        <f>IF(AND(F194="",G194=""),"",IF(G194&lt;&gt;"",G194,F194))</f>
        <v/>
      </c>
      <c r="I194" s="21">
        <f>IF(OR(H194="",E194=""),"",H194-E194)</f>
        <v/>
      </c>
      <c r="J194" s="22">
        <f>IF(I194="","",IF(E194=0,IF(I194=0,0,"No book qty"),I194/E194))</f>
        <v/>
      </c>
      <c r="K194" s="23" t="n"/>
      <c r="L194" s="24">
        <f>IF(OR(I194="",K194=""),"",I194*K194)</f>
        <v/>
      </c>
      <c r="M194" s="21">
        <f>IF(I194="","",IF(E194=0,IF(I194=0,"OK","Over tolerance (not in books)"),IF(ABS(J194)&gt;$L$5,"Over tolerance","OK")))</f>
        <v/>
      </c>
      <c r="N194" s="20" t="n"/>
      <c r="O194" s="20" t="n"/>
      <c r="P194" s="20" t="n"/>
      <c r="Q194" s="20" t="n"/>
    </row>
    <row r="195">
      <c r="A195" s="18" t="n"/>
      <c r="B195" s="20" t="n"/>
      <c r="C195" s="20" t="n"/>
      <c r="D195" s="20" t="n"/>
      <c r="E195" s="20" t="n"/>
      <c r="F195" s="20" t="n"/>
      <c r="G195" s="20" t="n"/>
      <c r="H195" s="21">
        <f>IF(AND(F195="",G195=""),"",IF(G195&lt;&gt;"",G195,F195))</f>
        <v/>
      </c>
      <c r="I195" s="21">
        <f>IF(OR(H195="",E195=""),"",H195-E195)</f>
        <v/>
      </c>
      <c r="J195" s="22">
        <f>IF(I195="","",IF(E195=0,IF(I195=0,0,"No book qty"),I195/E195))</f>
        <v/>
      </c>
      <c r="K195" s="23" t="n"/>
      <c r="L195" s="24">
        <f>IF(OR(I195="",K195=""),"",I195*K195)</f>
        <v/>
      </c>
      <c r="M195" s="21">
        <f>IF(I195="","",IF(E195=0,IF(I195=0,"OK","Over tolerance (not in books)"),IF(ABS(J195)&gt;$L$5,"Over tolerance","OK")))</f>
        <v/>
      </c>
      <c r="N195" s="20" t="n"/>
      <c r="O195" s="20" t="n"/>
      <c r="P195" s="20" t="n"/>
      <c r="Q195" s="20" t="n"/>
    </row>
    <row r="196">
      <c r="A196" s="18" t="n"/>
      <c r="B196" s="20" t="n"/>
      <c r="C196" s="20" t="n"/>
      <c r="D196" s="20" t="n"/>
      <c r="E196" s="20" t="n"/>
      <c r="F196" s="20" t="n"/>
      <c r="G196" s="20" t="n"/>
      <c r="H196" s="21">
        <f>IF(AND(F196="",G196=""),"",IF(G196&lt;&gt;"",G196,F196))</f>
        <v/>
      </c>
      <c r="I196" s="21">
        <f>IF(OR(H196="",E196=""),"",H196-E196)</f>
        <v/>
      </c>
      <c r="J196" s="22">
        <f>IF(I196="","",IF(E196=0,IF(I196=0,0,"No book qty"),I196/E196))</f>
        <v/>
      </c>
      <c r="K196" s="23" t="n"/>
      <c r="L196" s="24">
        <f>IF(OR(I196="",K196=""),"",I196*K196)</f>
        <v/>
      </c>
      <c r="M196" s="21">
        <f>IF(I196="","",IF(E196=0,IF(I196=0,"OK","Over tolerance (not in books)"),IF(ABS(J196)&gt;$L$5,"Over tolerance","OK")))</f>
        <v/>
      </c>
      <c r="N196" s="20" t="n"/>
      <c r="O196" s="20" t="n"/>
      <c r="P196" s="20" t="n"/>
      <c r="Q196" s="20" t="n"/>
    </row>
    <row r="197">
      <c r="A197" s="18" t="n"/>
      <c r="B197" s="20" t="n"/>
      <c r="C197" s="20" t="n"/>
      <c r="D197" s="20" t="n"/>
      <c r="E197" s="20" t="n"/>
      <c r="F197" s="20" t="n"/>
      <c r="G197" s="20" t="n"/>
      <c r="H197" s="21">
        <f>IF(AND(F197="",G197=""),"",IF(G197&lt;&gt;"",G197,F197))</f>
        <v/>
      </c>
      <c r="I197" s="21">
        <f>IF(OR(H197="",E197=""),"",H197-E197)</f>
        <v/>
      </c>
      <c r="J197" s="22">
        <f>IF(I197="","",IF(E197=0,IF(I197=0,0,"No book qty"),I197/E197))</f>
        <v/>
      </c>
      <c r="K197" s="23" t="n"/>
      <c r="L197" s="24">
        <f>IF(OR(I197="",K197=""),"",I197*K197)</f>
        <v/>
      </c>
      <c r="M197" s="21">
        <f>IF(I197="","",IF(E197=0,IF(I197=0,"OK","Over tolerance (not in books)"),IF(ABS(J197)&gt;$L$5,"Over tolerance","OK")))</f>
        <v/>
      </c>
      <c r="N197" s="20" t="n"/>
      <c r="O197" s="20" t="n"/>
      <c r="P197" s="20" t="n"/>
      <c r="Q197" s="20" t="n"/>
    </row>
    <row r="198">
      <c r="A198" s="18" t="n"/>
      <c r="B198" s="20" t="n"/>
      <c r="C198" s="20" t="n"/>
      <c r="D198" s="20" t="n"/>
      <c r="E198" s="20" t="n"/>
      <c r="F198" s="20" t="n"/>
      <c r="G198" s="20" t="n"/>
      <c r="H198" s="21">
        <f>IF(AND(F198="",G198=""),"",IF(G198&lt;&gt;"",G198,F198))</f>
        <v/>
      </c>
      <c r="I198" s="21">
        <f>IF(OR(H198="",E198=""),"",H198-E198)</f>
        <v/>
      </c>
      <c r="J198" s="22">
        <f>IF(I198="","",IF(E198=0,IF(I198=0,0,"No book qty"),I198/E198))</f>
        <v/>
      </c>
      <c r="K198" s="23" t="n"/>
      <c r="L198" s="24">
        <f>IF(OR(I198="",K198=""),"",I198*K198)</f>
        <v/>
      </c>
      <c r="M198" s="21">
        <f>IF(I198="","",IF(E198=0,IF(I198=0,"OK","Over tolerance (not in books)"),IF(ABS(J198)&gt;$L$5,"Over tolerance","OK")))</f>
        <v/>
      </c>
      <c r="N198" s="20" t="n"/>
      <c r="O198" s="20" t="n"/>
      <c r="P198" s="20" t="n"/>
      <c r="Q198" s="20" t="n"/>
    </row>
    <row r="199">
      <c r="A199" s="18" t="n"/>
      <c r="B199" s="20" t="n"/>
      <c r="C199" s="20" t="n"/>
      <c r="D199" s="20" t="n"/>
      <c r="E199" s="20" t="n"/>
      <c r="F199" s="20" t="n"/>
      <c r="G199" s="20" t="n"/>
      <c r="H199" s="21">
        <f>IF(AND(F199="",G199=""),"",IF(G199&lt;&gt;"",G199,F199))</f>
        <v/>
      </c>
      <c r="I199" s="21">
        <f>IF(OR(H199="",E199=""),"",H199-E199)</f>
        <v/>
      </c>
      <c r="J199" s="22">
        <f>IF(I199="","",IF(E199=0,IF(I199=0,0,"No book qty"),I199/E199))</f>
        <v/>
      </c>
      <c r="K199" s="23" t="n"/>
      <c r="L199" s="24">
        <f>IF(OR(I199="",K199=""),"",I199*K199)</f>
        <v/>
      </c>
      <c r="M199" s="21">
        <f>IF(I199="","",IF(E199=0,IF(I199=0,"OK","Over tolerance (not in books)"),IF(ABS(J199)&gt;$L$5,"Over tolerance","OK")))</f>
        <v/>
      </c>
      <c r="N199" s="20" t="n"/>
      <c r="O199" s="20" t="n"/>
      <c r="P199" s="20" t="n"/>
      <c r="Q199" s="20" t="n"/>
    </row>
    <row r="200">
      <c r="A200" s="18" t="n"/>
      <c r="B200" s="20" t="n"/>
      <c r="C200" s="20" t="n"/>
      <c r="D200" s="20" t="n"/>
      <c r="E200" s="20" t="n"/>
      <c r="F200" s="20" t="n"/>
      <c r="G200" s="20" t="n"/>
      <c r="H200" s="21">
        <f>IF(AND(F200="",G200=""),"",IF(G200&lt;&gt;"",G200,F200))</f>
        <v/>
      </c>
      <c r="I200" s="21">
        <f>IF(OR(H200="",E200=""),"",H200-E200)</f>
        <v/>
      </c>
      <c r="J200" s="22">
        <f>IF(I200="","",IF(E200=0,IF(I200=0,0,"No book qty"),I200/E200))</f>
        <v/>
      </c>
      <c r="K200" s="23" t="n"/>
      <c r="L200" s="24">
        <f>IF(OR(I200="",K200=""),"",I200*K200)</f>
        <v/>
      </c>
      <c r="M200" s="21">
        <f>IF(I200="","",IF(E200=0,IF(I200=0,"OK","Over tolerance (not in books)"),IF(ABS(J200)&gt;$L$5,"Over tolerance","OK")))</f>
        <v/>
      </c>
      <c r="N200" s="20" t="n"/>
      <c r="O200" s="20" t="n"/>
      <c r="P200" s="20" t="n"/>
      <c r="Q200" s="20" t="n"/>
    </row>
    <row r="201">
      <c r="A201" s="18" t="n"/>
      <c r="B201" s="20" t="n"/>
      <c r="C201" s="20" t="n"/>
      <c r="D201" s="20" t="n"/>
      <c r="E201" s="20" t="n"/>
      <c r="F201" s="20" t="n"/>
      <c r="G201" s="20" t="n"/>
      <c r="H201" s="21">
        <f>IF(AND(F201="",G201=""),"",IF(G201&lt;&gt;"",G201,F201))</f>
        <v/>
      </c>
      <c r="I201" s="21">
        <f>IF(OR(H201="",E201=""),"",H201-E201)</f>
        <v/>
      </c>
      <c r="J201" s="22">
        <f>IF(I201="","",IF(E201=0,IF(I201=0,0,"No book qty"),I201/E201))</f>
        <v/>
      </c>
      <c r="K201" s="23" t="n"/>
      <c r="L201" s="24">
        <f>IF(OR(I201="",K201=""),"",I201*K201)</f>
        <v/>
      </c>
      <c r="M201" s="21">
        <f>IF(I201="","",IF(E201=0,IF(I201=0,"OK","Over tolerance (not in books)"),IF(ABS(J201)&gt;$L$5,"Over tolerance","OK")))</f>
        <v/>
      </c>
      <c r="N201" s="20" t="n"/>
      <c r="O201" s="20" t="n"/>
      <c r="P201" s="20" t="n"/>
      <c r="Q201" s="20" t="n"/>
    </row>
    <row r="202">
      <c r="A202" s="18" t="n"/>
      <c r="B202" s="20" t="n"/>
      <c r="C202" s="20" t="n"/>
      <c r="D202" s="20" t="n"/>
      <c r="E202" s="20" t="n"/>
      <c r="F202" s="20" t="n"/>
      <c r="G202" s="20" t="n"/>
      <c r="H202" s="21">
        <f>IF(AND(F202="",G202=""),"",IF(G202&lt;&gt;"",G202,F202))</f>
        <v/>
      </c>
      <c r="I202" s="21">
        <f>IF(OR(H202="",E202=""),"",H202-E202)</f>
        <v/>
      </c>
      <c r="J202" s="22">
        <f>IF(I202="","",IF(E202=0,IF(I202=0,0,"No book qty"),I202/E202))</f>
        <v/>
      </c>
      <c r="K202" s="23" t="n"/>
      <c r="L202" s="24">
        <f>IF(OR(I202="",K202=""),"",I202*K202)</f>
        <v/>
      </c>
      <c r="M202" s="21">
        <f>IF(I202="","",IF(E202=0,IF(I202=0,"OK","Over tolerance (not in books)"),IF(ABS(J202)&gt;$L$5,"Over tolerance","OK")))</f>
        <v/>
      </c>
      <c r="N202" s="20" t="n"/>
      <c r="O202" s="20" t="n"/>
      <c r="P202" s="20" t="n"/>
      <c r="Q202" s="20" t="n"/>
    </row>
    <row r="203">
      <c r="A203" s="18" t="n"/>
      <c r="B203" s="20" t="n"/>
      <c r="C203" s="20" t="n"/>
      <c r="D203" s="20" t="n"/>
      <c r="E203" s="20" t="n"/>
      <c r="F203" s="20" t="n"/>
      <c r="G203" s="20" t="n"/>
      <c r="H203" s="21">
        <f>IF(AND(F203="",G203=""),"",IF(G203&lt;&gt;"",G203,F203))</f>
        <v/>
      </c>
      <c r="I203" s="21">
        <f>IF(OR(H203="",E203=""),"",H203-E203)</f>
        <v/>
      </c>
      <c r="J203" s="22">
        <f>IF(I203="","",IF(E203=0,IF(I203=0,0,"No book qty"),I203/E203))</f>
        <v/>
      </c>
      <c r="K203" s="23" t="n"/>
      <c r="L203" s="24">
        <f>IF(OR(I203="",K203=""),"",I203*K203)</f>
        <v/>
      </c>
      <c r="M203" s="21">
        <f>IF(I203="","",IF(E203=0,IF(I203=0,"OK","Over tolerance (not in books)"),IF(ABS(J203)&gt;$L$5,"Over tolerance","OK")))</f>
        <v/>
      </c>
      <c r="N203" s="20" t="n"/>
      <c r="O203" s="20" t="n"/>
      <c r="P203" s="20" t="n"/>
      <c r="Q203" s="20" t="n"/>
    </row>
    <row r="204">
      <c r="A204" s="18" t="n"/>
      <c r="B204" s="20" t="n"/>
      <c r="C204" s="20" t="n"/>
      <c r="D204" s="20" t="n"/>
      <c r="E204" s="20" t="n"/>
      <c r="F204" s="20" t="n"/>
      <c r="G204" s="20" t="n"/>
      <c r="H204" s="21">
        <f>IF(AND(F204="",G204=""),"",IF(G204&lt;&gt;"",G204,F204))</f>
        <v/>
      </c>
      <c r="I204" s="21">
        <f>IF(OR(H204="",E204=""),"",H204-E204)</f>
        <v/>
      </c>
      <c r="J204" s="22">
        <f>IF(I204="","",IF(E204=0,IF(I204=0,0,"No book qty"),I204/E204))</f>
        <v/>
      </c>
      <c r="K204" s="23" t="n"/>
      <c r="L204" s="24">
        <f>IF(OR(I204="",K204=""),"",I204*K204)</f>
        <v/>
      </c>
      <c r="M204" s="21">
        <f>IF(I204="","",IF(E204=0,IF(I204=0,"OK","Over tolerance (not in books)"),IF(ABS(J204)&gt;$L$5,"Over tolerance","OK")))</f>
        <v/>
      </c>
      <c r="N204" s="20" t="n"/>
      <c r="O204" s="20" t="n"/>
      <c r="P204" s="20" t="n"/>
      <c r="Q204" s="20" t="n"/>
    </row>
    <row r="205">
      <c r="A205" s="18" t="n"/>
      <c r="B205" s="20" t="n"/>
      <c r="C205" s="20" t="n"/>
      <c r="D205" s="20" t="n"/>
      <c r="E205" s="20" t="n"/>
      <c r="F205" s="20" t="n"/>
      <c r="G205" s="20" t="n"/>
      <c r="H205" s="21">
        <f>IF(AND(F205="",G205=""),"",IF(G205&lt;&gt;"",G205,F205))</f>
        <v/>
      </c>
      <c r="I205" s="21">
        <f>IF(OR(H205="",E205=""),"",H205-E205)</f>
        <v/>
      </c>
      <c r="J205" s="22">
        <f>IF(I205="","",IF(E205=0,IF(I205=0,0,"No book qty"),I205/E205))</f>
        <v/>
      </c>
      <c r="K205" s="23" t="n"/>
      <c r="L205" s="24">
        <f>IF(OR(I205="",K205=""),"",I205*K205)</f>
        <v/>
      </c>
      <c r="M205" s="21">
        <f>IF(I205="","",IF(E205=0,IF(I205=0,"OK","Over tolerance (not in books)"),IF(ABS(J205)&gt;$L$5,"Over tolerance","OK")))</f>
        <v/>
      </c>
      <c r="N205" s="20" t="n"/>
      <c r="O205" s="20" t="n"/>
      <c r="P205" s="20" t="n"/>
      <c r="Q205" s="20" t="n"/>
    </row>
    <row r="206">
      <c r="A206" s="18" t="n"/>
      <c r="B206" s="20" t="n"/>
      <c r="C206" s="20" t="n"/>
      <c r="D206" s="20" t="n"/>
      <c r="E206" s="20" t="n"/>
      <c r="F206" s="20" t="n"/>
      <c r="G206" s="20" t="n"/>
      <c r="H206" s="21">
        <f>IF(AND(F206="",G206=""),"",IF(G206&lt;&gt;"",G206,F206))</f>
        <v/>
      </c>
      <c r="I206" s="21">
        <f>IF(OR(H206="",E206=""),"",H206-E206)</f>
        <v/>
      </c>
      <c r="J206" s="22">
        <f>IF(I206="","",IF(E206=0,IF(I206=0,0,"No book qty"),I206/E206))</f>
        <v/>
      </c>
      <c r="K206" s="23" t="n"/>
      <c r="L206" s="24">
        <f>IF(OR(I206="",K206=""),"",I206*K206)</f>
        <v/>
      </c>
      <c r="M206" s="21">
        <f>IF(I206="","",IF(E206=0,IF(I206=0,"OK","Over tolerance (not in books)"),IF(ABS(J206)&gt;$L$5,"Over tolerance","OK")))</f>
        <v/>
      </c>
      <c r="N206" s="20" t="n"/>
      <c r="O206" s="20" t="n"/>
      <c r="P206" s="20" t="n"/>
      <c r="Q206" s="20" t="n"/>
    </row>
    <row r="207">
      <c r="A207" s="18" t="n"/>
      <c r="B207" s="20" t="n"/>
      <c r="C207" s="20" t="n"/>
      <c r="D207" s="20" t="n"/>
      <c r="E207" s="20" t="n"/>
      <c r="F207" s="20" t="n"/>
      <c r="G207" s="20" t="n"/>
      <c r="H207" s="21">
        <f>IF(AND(F207="",G207=""),"",IF(G207&lt;&gt;"",G207,F207))</f>
        <v/>
      </c>
      <c r="I207" s="21">
        <f>IF(OR(H207="",E207=""),"",H207-E207)</f>
        <v/>
      </c>
      <c r="J207" s="22">
        <f>IF(I207="","",IF(E207=0,IF(I207=0,0,"No book qty"),I207/E207))</f>
        <v/>
      </c>
      <c r="K207" s="23" t="n"/>
      <c r="L207" s="24">
        <f>IF(OR(I207="",K207=""),"",I207*K207)</f>
        <v/>
      </c>
      <c r="M207" s="21">
        <f>IF(I207="","",IF(E207=0,IF(I207=0,"OK","Over tolerance (not in books)"),IF(ABS(J207)&gt;$L$5,"Over tolerance","OK")))</f>
        <v/>
      </c>
      <c r="N207" s="20" t="n"/>
      <c r="O207" s="20" t="n"/>
      <c r="P207" s="20" t="n"/>
      <c r="Q207" s="20" t="n"/>
    </row>
    <row r="208">
      <c r="A208" s="18" t="n"/>
      <c r="B208" s="20" t="n"/>
      <c r="C208" s="20" t="n"/>
      <c r="D208" s="20" t="n"/>
      <c r="E208" s="20" t="n"/>
      <c r="F208" s="20" t="n"/>
      <c r="G208" s="20" t="n"/>
      <c r="H208" s="21">
        <f>IF(AND(F208="",G208=""),"",IF(G208&lt;&gt;"",G208,F208))</f>
        <v/>
      </c>
      <c r="I208" s="21">
        <f>IF(OR(H208="",E208=""),"",H208-E208)</f>
        <v/>
      </c>
      <c r="J208" s="22">
        <f>IF(I208="","",IF(E208=0,IF(I208=0,0,"No book qty"),I208/E208))</f>
        <v/>
      </c>
      <c r="K208" s="23" t="n"/>
      <c r="L208" s="24">
        <f>IF(OR(I208="",K208=""),"",I208*K208)</f>
        <v/>
      </c>
      <c r="M208" s="21">
        <f>IF(I208="","",IF(E208=0,IF(I208=0,"OK","Over tolerance (not in books)"),IF(ABS(J208)&gt;$L$5,"Over tolerance","OK")))</f>
        <v/>
      </c>
      <c r="N208" s="20" t="n"/>
      <c r="O208" s="20" t="n"/>
      <c r="P208" s="20" t="n"/>
      <c r="Q208" s="20" t="n"/>
    </row>
    <row r="209">
      <c r="A209" s="18" t="n"/>
      <c r="B209" s="20" t="n"/>
      <c r="C209" s="20" t="n"/>
      <c r="D209" s="20" t="n"/>
      <c r="E209" s="20" t="n"/>
      <c r="F209" s="20" t="n"/>
      <c r="G209" s="20" t="n"/>
      <c r="H209" s="21">
        <f>IF(AND(F209="",G209=""),"",IF(G209&lt;&gt;"",G209,F209))</f>
        <v/>
      </c>
      <c r="I209" s="21">
        <f>IF(OR(H209="",E209=""),"",H209-E209)</f>
        <v/>
      </c>
      <c r="J209" s="22">
        <f>IF(I209="","",IF(E209=0,IF(I209=0,0,"No book qty"),I209/E209))</f>
        <v/>
      </c>
      <c r="K209" s="23" t="n"/>
      <c r="L209" s="24">
        <f>IF(OR(I209="",K209=""),"",I209*K209)</f>
        <v/>
      </c>
      <c r="M209" s="21">
        <f>IF(I209="","",IF(E209=0,IF(I209=0,"OK","Over tolerance (not in books)"),IF(ABS(J209)&gt;$L$5,"Over tolerance","OK")))</f>
        <v/>
      </c>
      <c r="N209" s="20" t="n"/>
      <c r="O209" s="20" t="n"/>
      <c r="P209" s="20" t="n"/>
      <c r="Q209" s="20" t="n"/>
    </row>
    <row r="210">
      <c r="A210" s="18" t="n"/>
      <c r="B210" s="20" t="n"/>
      <c r="C210" s="20" t="n"/>
      <c r="D210" s="20" t="n"/>
      <c r="E210" s="20" t="n"/>
      <c r="F210" s="20" t="n"/>
      <c r="G210" s="20" t="n"/>
      <c r="H210" s="21">
        <f>IF(AND(F210="",G210=""),"",IF(G210&lt;&gt;"",G210,F210))</f>
        <v/>
      </c>
      <c r="I210" s="21">
        <f>IF(OR(H210="",E210=""),"",H210-E210)</f>
        <v/>
      </c>
      <c r="J210" s="22">
        <f>IF(I210="","",IF(E210=0,IF(I210=0,0,"No book qty"),I210/E210))</f>
        <v/>
      </c>
      <c r="K210" s="23" t="n"/>
      <c r="L210" s="24">
        <f>IF(OR(I210="",K210=""),"",I210*K210)</f>
        <v/>
      </c>
      <c r="M210" s="21">
        <f>IF(I210="","",IF(E210=0,IF(I210=0,"OK","Over tolerance (not in books)"),IF(ABS(J210)&gt;$L$5,"Over tolerance","OK")))</f>
        <v/>
      </c>
      <c r="N210" s="20" t="n"/>
      <c r="O210" s="20" t="n"/>
      <c r="P210" s="20" t="n"/>
      <c r="Q210" s="20" t="n"/>
    </row>
    <row r="211">
      <c r="A211" s="18" t="n"/>
      <c r="B211" s="20" t="n"/>
      <c r="C211" s="20" t="n"/>
      <c r="D211" s="20" t="n"/>
      <c r="E211" s="20" t="n"/>
      <c r="F211" s="20" t="n"/>
      <c r="G211" s="20" t="n"/>
      <c r="H211" s="21">
        <f>IF(AND(F211="",G211=""),"",IF(G211&lt;&gt;"",G211,F211))</f>
        <v/>
      </c>
      <c r="I211" s="21">
        <f>IF(OR(H211="",E211=""),"",H211-E211)</f>
        <v/>
      </c>
      <c r="J211" s="22">
        <f>IF(I211="","",IF(E211=0,IF(I211=0,0,"No book qty"),I211/E211))</f>
        <v/>
      </c>
      <c r="K211" s="23" t="n"/>
      <c r="L211" s="24">
        <f>IF(OR(I211="",K211=""),"",I211*K211)</f>
        <v/>
      </c>
      <c r="M211" s="21">
        <f>IF(I211="","",IF(E211=0,IF(I211=0,"OK","Over tolerance (not in books)"),IF(ABS(J211)&gt;$L$5,"Over tolerance","OK")))</f>
        <v/>
      </c>
      <c r="N211" s="20" t="n"/>
      <c r="O211" s="20" t="n"/>
      <c r="P211" s="20" t="n"/>
      <c r="Q211" s="20" t="n"/>
    </row>
    <row r="212">
      <c r="A212" s="18" t="n"/>
      <c r="B212" s="20" t="n"/>
      <c r="C212" s="20" t="n"/>
      <c r="D212" s="20" t="n"/>
      <c r="E212" s="20" t="n"/>
      <c r="F212" s="20" t="n"/>
      <c r="G212" s="20" t="n"/>
      <c r="H212" s="21">
        <f>IF(AND(F212="",G212=""),"",IF(G212&lt;&gt;"",G212,F212))</f>
        <v/>
      </c>
      <c r="I212" s="21">
        <f>IF(OR(H212="",E212=""),"",H212-E212)</f>
        <v/>
      </c>
      <c r="J212" s="22">
        <f>IF(I212="","",IF(E212=0,IF(I212=0,0,"No book qty"),I212/E212))</f>
        <v/>
      </c>
      <c r="K212" s="23" t="n"/>
      <c r="L212" s="24">
        <f>IF(OR(I212="",K212=""),"",I212*K212)</f>
        <v/>
      </c>
      <c r="M212" s="21">
        <f>IF(I212="","",IF(E212=0,IF(I212=0,"OK","Over tolerance (not in books)"),IF(ABS(J212)&gt;$L$5,"Over tolerance","OK")))</f>
        <v/>
      </c>
      <c r="N212" s="20" t="n"/>
      <c r="O212" s="20" t="n"/>
      <c r="P212" s="20" t="n"/>
      <c r="Q212" s="20" t="n"/>
    </row>
    <row r="213">
      <c r="A213" s="18" t="n"/>
      <c r="B213" s="20" t="n"/>
      <c r="C213" s="20" t="n"/>
      <c r="D213" s="20" t="n"/>
      <c r="E213" s="20" t="n"/>
      <c r="F213" s="20" t="n"/>
      <c r="G213" s="20" t="n"/>
      <c r="H213" s="21">
        <f>IF(AND(F213="",G213=""),"",IF(G213&lt;&gt;"",G213,F213))</f>
        <v/>
      </c>
      <c r="I213" s="21">
        <f>IF(OR(H213="",E213=""),"",H213-E213)</f>
        <v/>
      </c>
      <c r="J213" s="22">
        <f>IF(I213="","",IF(E213=0,IF(I213=0,0,"No book qty"),I213/E213))</f>
        <v/>
      </c>
      <c r="K213" s="23" t="n"/>
      <c r="L213" s="24">
        <f>IF(OR(I213="",K213=""),"",I213*K213)</f>
        <v/>
      </c>
      <c r="M213" s="21">
        <f>IF(I213="","",IF(E213=0,IF(I213=0,"OK","Over tolerance (not in books)"),IF(ABS(J213)&gt;$L$5,"Over tolerance","OK")))</f>
        <v/>
      </c>
      <c r="N213" s="20" t="n"/>
      <c r="O213" s="20" t="n"/>
      <c r="P213" s="20" t="n"/>
      <c r="Q213" s="20" t="n"/>
    </row>
    <row r="214">
      <c r="A214" s="18" t="n"/>
      <c r="B214" s="20" t="n"/>
      <c r="C214" s="20" t="n"/>
      <c r="D214" s="20" t="n"/>
      <c r="E214" s="20" t="n"/>
      <c r="F214" s="20" t="n"/>
      <c r="G214" s="20" t="n"/>
      <c r="H214" s="21">
        <f>IF(AND(F214="",G214=""),"",IF(G214&lt;&gt;"",G214,F214))</f>
        <v/>
      </c>
      <c r="I214" s="21">
        <f>IF(OR(H214="",E214=""),"",H214-E214)</f>
        <v/>
      </c>
      <c r="J214" s="22">
        <f>IF(I214="","",IF(E214=0,IF(I214=0,0,"No book qty"),I214/E214))</f>
        <v/>
      </c>
      <c r="K214" s="23" t="n"/>
      <c r="L214" s="24">
        <f>IF(OR(I214="",K214=""),"",I214*K214)</f>
        <v/>
      </c>
      <c r="M214" s="21">
        <f>IF(I214="","",IF(E214=0,IF(I214=0,"OK","Over tolerance (not in books)"),IF(ABS(J214)&gt;$L$5,"Over tolerance","OK")))</f>
        <v/>
      </c>
      <c r="N214" s="20" t="n"/>
      <c r="O214" s="20" t="n"/>
      <c r="P214" s="20" t="n"/>
      <c r="Q214" s="20" t="n"/>
    </row>
    <row r="215">
      <c r="A215" s="18" t="n"/>
      <c r="B215" s="20" t="n"/>
      <c r="C215" s="20" t="n"/>
      <c r="D215" s="20" t="n"/>
      <c r="E215" s="20" t="n"/>
      <c r="F215" s="20" t="n"/>
      <c r="G215" s="20" t="n"/>
      <c r="H215" s="21">
        <f>IF(AND(F215="",G215=""),"",IF(G215&lt;&gt;"",G215,F215))</f>
        <v/>
      </c>
      <c r="I215" s="21">
        <f>IF(OR(H215="",E215=""),"",H215-E215)</f>
        <v/>
      </c>
      <c r="J215" s="22">
        <f>IF(I215="","",IF(E215=0,IF(I215=0,0,"No book qty"),I215/E215))</f>
        <v/>
      </c>
      <c r="K215" s="23" t="n"/>
      <c r="L215" s="24">
        <f>IF(OR(I215="",K215=""),"",I215*K215)</f>
        <v/>
      </c>
      <c r="M215" s="21">
        <f>IF(I215="","",IF(E215=0,IF(I215=0,"OK","Over tolerance (not in books)"),IF(ABS(J215)&gt;$L$5,"Over tolerance","OK")))</f>
        <v/>
      </c>
      <c r="N215" s="20" t="n"/>
      <c r="O215" s="20" t="n"/>
      <c r="P215" s="20" t="n"/>
      <c r="Q215" s="20" t="n"/>
    </row>
    <row r="216">
      <c r="A216" s="18" t="n"/>
      <c r="B216" s="20" t="n"/>
      <c r="C216" s="20" t="n"/>
      <c r="D216" s="20" t="n"/>
      <c r="E216" s="20" t="n"/>
      <c r="F216" s="20" t="n"/>
      <c r="G216" s="20" t="n"/>
      <c r="H216" s="21">
        <f>IF(AND(F216="",G216=""),"",IF(G216&lt;&gt;"",G216,F216))</f>
        <v/>
      </c>
      <c r="I216" s="21">
        <f>IF(OR(H216="",E216=""),"",H216-E216)</f>
        <v/>
      </c>
      <c r="J216" s="22">
        <f>IF(I216="","",IF(E216=0,IF(I216=0,0,"No book qty"),I216/E216))</f>
        <v/>
      </c>
      <c r="K216" s="23" t="n"/>
      <c r="L216" s="24">
        <f>IF(OR(I216="",K216=""),"",I216*K216)</f>
        <v/>
      </c>
      <c r="M216" s="21">
        <f>IF(I216="","",IF(E216=0,IF(I216=0,"OK","Over tolerance (not in books)"),IF(ABS(J216)&gt;$L$5,"Over tolerance","OK")))</f>
        <v/>
      </c>
      <c r="N216" s="20" t="n"/>
      <c r="O216" s="20" t="n"/>
      <c r="P216" s="20" t="n"/>
      <c r="Q216" s="20" t="n"/>
    </row>
    <row r="217">
      <c r="A217" s="18" t="n"/>
      <c r="B217" s="20" t="n"/>
      <c r="C217" s="20" t="n"/>
      <c r="D217" s="20" t="n"/>
      <c r="E217" s="20" t="n"/>
      <c r="F217" s="20" t="n"/>
      <c r="G217" s="20" t="n"/>
      <c r="H217" s="21">
        <f>IF(AND(F217="",G217=""),"",IF(G217&lt;&gt;"",G217,F217))</f>
        <v/>
      </c>
      <c r="I217" s="21">
        <f>IF(OR(H217="",E217=""),"",H217-E217)</f>
        <v/>
      </c>
      <c r="J217" s="22">
        <f>IF(I217="","",IF(E217=0,IF(I217=0,0,"No book qty"),I217/E217))</f>
        <v/>
      </c>
      <c r="K217" s="23" t="n"/>
      <c r="L217" s="24">
        <f>IF(OR(I217="",K217=""),"",I217*K217)</f>
        <v/>
      </c>
      <c r="M217" s="21">
        <f>IF(I217="","",IF(E217=0,IF(I217=0,"OK","Over tolerance (not in books)"),IF(ABS(J217)&gt;$L$5,"Over tolerance","OK")))</f>
        <v/>
      </c>
      <c r="N217" s="20" t="n"/>
      <c r="O217" s="20" t="n"/>
      <c r="P217" s="20" t="n"/>
      <c r="Q217" s="20" t="n"/>
    </row>
    <row r="218">
      <c r="A218" s="18" t="n"/>
      <c r="B218" s="20" t="n"/>
      <c r="C218" s="20" t="n"/>
      <c r="D218" s="20" t="n"/>
      <c r="E218" s="20" t="n"/>
      <c r="F218" s="20" t="n"/>
      <c r="G218" s="20" t="n"/>
      <c r="H218" s="21">
        <f>IF(AND(F218="",G218=""),"",IF(G218&lt;&gt;"",G218,F218))</f>
        <v/>
      </c>
      <c r="I218" s="21">
        <f>IF(OR(H218="",E218=""),"",H218-E218)</f>
        <v/>
      </c>
      <c r="J218" s="22">
        <f>IF(I218="","",IF(E218=0,IF(I218=0,0,"No book qty"),I218/E218))</f>
        <v/>
      </c>
      <c r="K218" s="23" t="n"/>
      <c r="L218" s="24">
        <f>IF(OR(I218="",K218=""),"",I218*K218)</f>
        <v/>
      </c>
      <c r="M218" s="21">
        <f>IF(I218="","",IF(E218=0,IF(I218=0,"OK","Over tolerance (not in books)"),IF(ABS(J218)&gt;$L$5,"Over tolerance","OK")))</f>
        <v/>
      </c>
      <c r="N218" s="20" t="n"/>
      <c r="O218" s="20" t="n"/>
      <c r="P218" s="20" t="n"/>
      <c r="Q218" s="20" t="n"/>
    </row>
    <row r="219">
      <c r="A219" s="18" t="n"/>
      <c r="B219" s="20" t="n"/>
      <c r="C219" s="20" t="n"/>
      <c r="D219" s="20" t="n"/>
      <c r="E219" s="20" t="n"/>
      <c r="F219" s="20" t="n"/>
      <c r="G219" s="20" t="n"/>
      <c r="H219" s="21">
        <f>IF(AND(F219="",G219=""),"",IF(G219&lt;&gt;"",G219,F219))</f>
        <v/>
      </c>
      <c r="I219" s="21">
        <f>IF(OR(H219="",E219=""),"",H219-E219)</f>
        <v/>
      </c>
      <c r="J219" s="22">
        <f>IF(I219="","",IF(E219=0,IF(I219=0,0,"No book qty"),I219/E219))</f>
        <v/>
      </c>
      <c r="K219" s="23" t="n"/>
      <c r="L219" s="24">
        <f>IF(OR(I219="",K219=""),"",I219*K219)</f>
        <v/>
      </c>
      <c r="M219" s="21">
        <f>IF(I219="","",IF(E219=0,IF(I219=0,"OK","Over tolerance (not in books)"),IF(ABS(J219)&gt;$L$5,"Over tolerance","OK")))</f>
        <v/>
      </c>
      <c r="N219" s="20" t="n"/>
      <c r="O219" s="20" t="n"/>
      <c r="P219" s="20" t="n"/>
      <c r="Q219" s="20" t="n"/>
    </row>
    <row r="220">
      <c r="A220" s="18" t="n"/>
      <c r="B220" s="20" t="n"/>
      <c r="C220" s="20" t="n"/>
      <c r="D220" s="20" t="n"/>
      <c r="E220" s="20" t="n"/>
      <c r="F220" s="20" t="n"/>
      <c r="G220" s="20" t="n"/>
      <c r="H220" s="21">
        <f>IF(AND(F220="",G220=""),"",IF(G220&lt;&gt;"",G220,F220))</f>
        <v/>
      </c>
      <c r="I220" s="21">
        <f>IF(OR(H220="",E220=""),"",H220-E220)</f>
        <v/>
      </c>
      <c r="J220" s="22">
        <f>IF(I220="","",IF(E220=0,IF(I220=0,0,"No book qty"),I220/E220))</f>
        <v/>
      </c>
      <c r="K220" s="23" t="n"/>
      <c r="L220" s="24">
        <f>IF(OR(I220="",K220=""),"",I220*K220)</f>
        <v/>
      </c>
      <c r="M220" s="21">
        <f>IF(I220="","",IF(E220=0,IF(I220=0,"OK","Over tolerance (not in books)"),IF(ABS(J220)&gt;$L$5,"Over tolerance","OK")))</f>
        <v/>
      </c>
      <c r="N220" s="20" t="n"/>
      <c r="O220" s="20" t="n"/>
      <c r="P220" s="20" t="n"/>
      <c r="Q220" s="20" t="n"/>
    </row>
    <row r="221">
      <c r="A221" s="18" t="n"/>
      <c r="B221" s="20" t="n"/>
      <c r="C221" s="20" t="n"/>
      <c r="D221" s="20" t="n"/>
      <c r="E221" s="20" t="n"/>
      <c r="F221" s="20" t="n"/>
      <c r="G221" s="20" t="n"/>
      <c r="H221" s="21">
        <f>IF(AND(F221="",G221=""),"",IF(G221&lt;&gt;"",G221,F221))</f>
        <v/>
      </c>
      <c r="I221" s="21">
        <f>IF(OR(H221="",E221=""),"",H221-E221)</f>
        <v/>
      </c>
      <c r="J221" s="22">
        <f>IF(I221="","",IF(E221=0,IF(I221=0,0,"No book qty"),I221/E221))</f>
        <v/>
      </c>
      <c r="K221" s="23" t="n"/>
      <c r="L221" s="24">
        <f>IF(OR(I221="",K221=""),"",I221*K221)</f>
        <v/>
      </c>
      <c r="M221" s="21">
        <f>IF(I221="","",IF(E221=0,IF(I221=0,"OK","Over tolerance (not in books)"),IF(ABS(J221)&gt;$L$5,"Over tolerance","OK")))</f>
        <v/>
      </c>
      <c r="N221" s="20" t="n"/>
      <c r="O221" s="20" t="n"/>
      <c r="P221" s="20" t="n"/>
      <c r="Q221" s="20" t="n"/>
    </row>
    <row r="222">
      <c r="A222" s="18" t="n"/>
      <c r="B222" s="20" t="n"/>
      <c r="C222" s="20" t="n"/>
      <c r="D222" s="20" t="n"/>
      <c r="E222" s="20" t="n"/>
      <c r="F222" s="20" t="n"/>
      <c r="G222" s="20" t="n"/>
      <c r="H222" s="21">
        <f>IF(AND(F222="",G222=""),"",IF(G222&lt;&gt;"",G222,F222))</f>
        <v/>
      </c>
      <c r="I222" s="21">
        <f>IF(OR(H222="",E222=""),"",H222-E222)</f>
        <v/>
      </c>
      <c r="J222" s="22">
        <f>IF(I222="","",IF(E222=0,IF(I222=0,0,"No book qty"),I222/E222))</f>
        <v/>
      </c>
      <c r="K222" s="23" t="n"/>
      <c r="L222" s="24">
        <f>IF(OR(I222="",K222=""),"",I222*K222)</f>
        <v/>
      </c>
      <c r="M222" s="21">
        <f>IF(I222="","",IF(E222=0,IF(I222=0,"OK","Over tolerance (not in books)"),IF(ABS(J222)&gt;$L$5,"Over tolerance","OK")))</f>
        <v/>
      </c>
      <c r="N222" s="20" t="n"/>
      <c r="O222" s="20" t="n"/>
      <c r="P222" s="20" t="n"/>
      <c r="Q222" s="20" t="n"/>
    </row>
    <row r="223">
      <c r="A223" s="18" t="n"/>
      <c r="B223" s="20" t="n"/>
      <c r="C223" s="20" t="n"/>
      <c r="D223" s="20" t="n"/>
      <c r="E223" s="20" t="n"/>
      <c r="F223" s="20" t="n"/>
      <c r="G223" s="20" t="n"/>
      <c r="H223" s="21">
        <f>IF(AND(F223="",G223=""),"",IF(G223&lt;&gt;"",G223,F223))</f>
        <v/>
      </c>
      <c r="I223" s="21">
        <f>IF(OR(H223="",E223=""),"",H223-E223)</f>
        <v/>
      </c>
      <c r="J223" s="22">
        <f>IF(I223="","",IF(E223=0,IF(I223=0,0,"No book qty"),I223/E223))</f>
        <v/>
      </c>
      <c r="K223" s="23" t="n"/>
      <c r="L223" s="24">
        <f>IF(OR(I223="",K223=""),"",I223*K223)</f>
        <v/>
      </c>
      <c r="M223" s="21">
        <f>IF(I223="","",IF(E223=0,IF(I223=0,"OK","Over tolerance (not in books)"),IF(ABS(J223)&gt;$L$5,"Over tolerance","OK")))</f>
        <v/>
      </c>
      <c r="N223" s="20" t="n"/>
      <c r="O223" s="20" t="n"/>
      <c r="P223" s="20" t="n"/>
      <c r="Q223" s="20" t="n"/>
    </row>
    <row r="224">
      <c r="A224" s="18" t="n"/>
      <c r="B224" s="20" t="n"/>
      <c r="C224" s="20" t="n"/>
      <c r="D224" s="20" t="n"/>
      <c r="E224" s="20" t="n"/>
      <c r="F224" s="20" t="n"/>
      <c r="G224" s="20" t="n"/>
      <c r="H224" s="21">
        <f>IF(AND(F224="",G224=""),"",IF(G224&lt;&gt;"",G224,F224))</f>
        <v/>
      </c>
      <c r="I224" s="21">
        <f>IF(OR(H224="",E224=""),"",H224-E224)</f>
        <v/>
      </c>
      <c r="J224" s="22">
        <f>IF(I224="","",IF(E224=0,IF(I224=0,0,"No book qty"),I224/E224))</f>
        <v/>
      </c>
      <c r="K224" s="23" t="n"/>
      <c r="L224" s="24">
        <f>IF(OR(I224="",K224=""),"",I224*K224)</f>
        <v/>
      </c>
      <c r="M224" s="21">
        <f>IF(I224="","",IF(E224=0,IF(I224=0,"OK","Over tolerance (not in books)"),IF(ABS(J224)&gt;$L$5,"Over tolerance","OK")))</f>
        <v/>
      </c>
      <c r="N224" s="20" t="n"/>
      <c r="O224" s="20" t="n"/>
      <c r="P224" s="20" t="n"/>
      <c r="Q224" s="20" t="n"/>
    </row>
    <row r="225">
      <c r="A225" s="18" t="n"/>
      <c r="B225" s="20" t="n"/>
      <c r="C225" s="20" t="n"/>
      <c r="D225" s="20" t="n"/>
      <c r="E225" s="20" t="n"/>
      <c r="F225" s="20" t="n"/>
      <c r="G225" s="20" t="n"/>
      <c r="H225" s="21">
        <f>IF(AND(F225="",G225=""),"",IF(G225&lt;&gt;"",G225,F225))</f>
        <v/>
      </c>
      <c r="I225" s="21">
        <f>IF(OR(H225="",E225=""),"",H225-E225)</f>
        <v/>
      </c>
      <c r="J225" s="22">
        <f>IF(I225="","",IF(E225=0,IF(I225=0,0,"No book qty"),I225/E225))</f>
        <v/>
      </c>
      <c r="K225" s="23" t="n"/>
      <c r="L225" s="24">
        <f>IF(OR(I225="",K225=""),"",I225*K225)</f>
        <v/>
      </c>
      <c r="M225" s="21">
        <f>IF(I225="","",IF(E225=0,IF(I225=0,"OK","Over tolerance (not in books)"),IF(ABS(J225)&gt;$L$5,"Over tolerance","OK")))</f>
        <v/>
      </c>
      <c r="N225" s="20" t="n"/>
      <c r="O225" s="20" t="n"/>
      <c r="P225" s="20" t="n"/>
      <c r="Q225" s="20" t="n"/>
    </row>
    <row r="226">
      <c r="A226" s="18" t="n"/>
      <c r="B226" s="20" t="n"/>
      <c r="C226" s="20" t="n"/>
      <c r="D226" s="20" t="n"/>
      <c r="E226" s="20" t="n"/>
      <c r="F226" s="20" t="n"/>
      <c r="G226" s="20" t="n"/>
      <c r="H226" s="21">
        <f>IF(AND(F226="",G226=""),"",IF(G226&lt;&gt;"",G226,F226))</f>
        <v/>
      </c>
      <c r="I226" s="21">
        <f>IF(OR(H226="",E226=""),"",H226-E226)</f>
        <v/>
      </c>
      <c r="J226" s="22">
        <f>IF(I226="","",IF(E226=0,IF(I226=0,0,"No book qty"),I226/E226))</f>
        <v/>
      </c>
      <c r="K226" s="23" t="n"/>
      <c r="L226" s="24">
        <f>IF(OR(I226="",K226=""),"",I226*K226)</f>
        <v/>
      </c>
      <c r="M226" s="21">
        <f>IF(I226="","",IF(E226=0,IF(I226=0,"OK","Over tolerance (not in books)"),IF(ABS(J226)&gt;$L$5,"Over tolerance","OK")))</f>
        <v/>
      </c>
      <c r="N226" s="20" t="n"/>
      <c r="O226" s="20" t="n"/>
      <c r="P226" s="20" t="n"/>
      <c r="Q226" s="20" t="n"/>
    </row>
    <row r="227">
      <c r="A227" s="18" t="n"/>
      <c r="B227" s="20" t="n"/>
      <c r="C227" s="20" t="n"/>
      <c r="D227" s="20" t="n"/>
      <c r="E227" s="20" t="n"/>
      <c r="F227" s="20" t="n"/>
      <c r="G227" s="20" t="n"/>
      <c r="H227" s="21">
        <f>IF(AND(F227="",G227=""),"",IF(G227&lt;&gt;"",G227,F227))</f>
        <v/>
      </c>
      <c r="I227" s="21">
        <f>IF(OR(H227="",E227=""),"",H227-E227)</f>
        <v/>
      </c>
      <c r="J227" s="22">
        <f>IF(I227="","",IF(E227=0,IF(I227=0,0,"No book qty"),I227/E227))</f>
        <v/>
      </c>
      <c r="K227" s="23" t="n"/>
      <c r="L227" s="24">
        <f>IF(OR(I227="",K227=""),"",I227*K227)</f>
        <v/>
      </c>
      <c r="M227" s="21">
        <f>IF(I227="","",IF(E227=0,IF(I227=0,"OK","Over tolerance (not in books)"),IF(ABS(J227)&gt;$L$5,"Over tolerance","OK")))</f>
        <v/>
      </c>
      <c r="N227" s="20" t="n"/>
      <c r="O227" s="20" t="n"/>
      <c r="P227" s="20" t="n"/>
      <c r="Q227" s="20" t="n"/>
    </row>
    <row r="228">
      <c r="A228" s="18" t="n"/>
      <c r="B228" s="20" t="n"/>
      <c r="C228" s="20" t="n"/>
      <c r="D228" s="20" t="n"/>
      <c r="E228" s="20" t="n"/>
      <c r="F228" s="20" t="n"/>
      <c r="G228" s="20" t="n"/>
      <c r="H228" s="21">
        <f>IF(AND(F228="",G228=""),"",IF(G228&lt;&gt;"",G228,F228))</f>
        <v/>
      </c>
      <c r="I228" s="21">
        <f>IF(OR(H228="",E228=""),"",H228-E228)</f>
        <v/>
      </c>
      <c r="J228" s="22">
        <f>IF(I228="","",IF(E228=0,IF(I228=0,0,"No book qty"),I228/E228))</f>
        <v/>
      </c>
      <c r="K228" s="23" t="n"/>
      <c r="L228" s="24">
        <f>IF(OR(I228="",K228=""),"",I228*K228)</f>
        <v/>
      </c>
      <c r="M228" s="21">
        <f>IF(I228="","",IF(E228=0,IF(I228=0,"OK","Over tolerance (not in books)"),IF(ABS(J228)&gt;$L$5,"Over tolerance","OK")))</f>
        <v/>
      </c>
      <c r="N228" s="20" t="n"/>
      <c r="O228" s="20" t="n"/>
      <c r="P228" s="20" t="n"/>
      <c r="Q228" s="20" t="n"/>
    </row>
    <row r="229">
      <c r="A229" s="18" t="n"/>
      <c r="B229" s="20" t="n"/>
      <c r="C229" s="20" t="n"/>
      <c r="D229" s="20" t="n"/>
      <c r="E229" s="20" t="n"/>
      <c r="F229" s="20" t="n"/>
      <c r="G229" s="20" t="n"/>
      <c r="H229" s="21">
        <f>IF(AND(F229="",G229=""),"",IF(G229&lt;&gt;"",G229,F229))</f>
        <v/>
      </c>
      <c r="I229" s="21">
        <f>IF(OR(H229="",E229=""),"",H229-E229)</f>
        <v/>
      </c>
      <c r="J229" s="22">
        <f>IF(I229="","",IF(E229=0,IF(I229=0,0,"No book qty"),I229/E229))</f>
        <v/>
      </c>
      <c r="K229" s="23" t="n"/>
      <c r="L229" s="24">
        <f>IF(OR(I229="",K229=""),"",I229*K229)</f>
        <v/>
      </c>
      <c r="M229" s="21">
        <f>IF(I229="","",IF(E229=0,IF(I229=0,"OK","Over tolerance (not in books)"),IF(ABS(J229)&gt;$L$5,"Over tolerance","OK")))</f>
        <v/>
      </c>
      <c r="N229" s="20" t="n"/>
      <c r="O229" s="20" t="n"/>
      <c r="P229" s="20" t="n"/>
      <c r="Q229" s="20" t="n"/>
    </row>
    <row r="230">
      <c r="A230" s="18" t="n"/>
      <c r="B230" s="20" t="n"/>
      <c r="C230" s="20" t="n"/>
      <c r="D230" s="20" t="n"/>
      <c r="E230" s="20" t="n"/>
      <c r="F230" s="20" t="n"/>
      <c r="G230" s="20" t="n"/>
      <c r="H230" s="21">
        <f>IF(AND(F230="",G230=""),"",IF(G230&lt;&gt;"",G230,F230))</f>
        <v/>
      </c>
      <c r="I230" s="21">
        <f>IF(OR(H230="",E230=""),"",H230-E230)</f>
        <v/>
      </c>
      <c r="J230" s="22">
        <f>IF(I230="","",IF(E230=0,IF(I230=0,0,"No book qty"),I230/E230))</f>
        <v/>
      </c>
      <c r="K230" s="23" t="n"/>
      <c r="L230" s="24">
        <f>IF(OR(I230="",K230=""),"",I230*K230)</f>
        <v/>
      </c>
      <c r="M230" s="21">
        <f>IF(I230="","",IF(E230=0,IF(I230=0,"OK","Over tolerance (not in books)"),IF(ABS(J230)&gt;$L$5,"Over tolerance","OK")))</f>
        <v/>
      </c>
      <c r="N230" s="20" t="n"/>
      <c r="O230" s="20" t="n"/>
      <c r="P230" s="20" t="n"/>
      <c r="Q230" s="20" t="n"/>
    </row>
    <row r="231">
      <c r="A231" s="18" t="n"/>
      <c r="B231" s="20" t="n"/>
      <c r="C231" s="20" t="n"/>
      <c r="D231" s="20" t="n"/>
      <c r="E231" s="20" t="n"/>
      <c r="F231" s="20" t="n"/>
      <c r="G231" s="20" t="n"/>
      <c r="H231" s="21">
        <f>IF(AND(F231="",G231=""),"",IF(G231&lt;&gt;"",G231,F231))</f>
        <v/>
      </c>
      <c r="I231" s="21">
        <f>IF(OR(H231="",E231=""),"",H231-E231)</f>
        <v/>
      </c>
      <c r="J231" s="22">
        <f>IF(I231="","",IF(E231=0,IF(I231=0,0,"No book qty"),I231/E231))</f>
        <v/>
      </c>
      <c r="K231" s="23" t="n"/>
      <c r="L231" s="24">
        <f>IF(OR(I231="",K231=""),"",I231*K231)</f>
        <v/>
      </c>
      <c r="M231" s="21">
        <f>IF(I231="","",IF(E231=0,IF(I231=0,"OK","Over tolerance (not in books)"),IF(ABS(J231)&gt;$L$5,"Over tolerance","OK")))</f>
        <v/>
      </c>
      <c r="N231" s="20" t="n"/>
      <c r="O231" s="20" t="n"/>
      <c r="P231" s="20" t="n"/>
      <c r="Q231" s="20" t="n"/>
    </row>
    <row r="232">
      <c r="A232" s="18" t="n"/>
      <c r="B232" s="20" t="n"/>
      <c r="C232" s="20" t="n"/>
      <c r="D232" s="20" t="n"/>
      <c r="E232" s="20" t="n"/>
      <c r="F232" s="20" t="n"/>
      <c r="G232" s="20" t="n"/>
      <c r="H232" s="21">
        <f>IF(AND(F232="",G232=""),"",IF(G232&lt;&gt;"",G232,F232))</f>
        <v/>
      </c>
      <c r="I232" s="21">
        <f>IF(OR(H232="",E232=""),"",H232-E232)</f>
        <v/>
      </c>
      <c r="J232" s="22">
        <f>IF(I232="","",IF(E232=0,IF(I232=0,0,"No book qty"),I232/E232))</f>
        <v/>
      </c>
      <c r="K232" s="23" t="n"/>
      <c r="L232" s="24">
        <f>IF(OR(I232="",K232=""),"",I232*K232)</f>
        <v/>
      </c>
      <c r="M232" s="21">
        <f>IF(I232="","",IF(E232=0,IF(I232=0,"OK","Over tolerance (not in books)"),IF(ABS(J232)&gt;$L$5,"Over tolerance","OK")))</f>
        <v/>
      </c>
      <c r="N232" s="20" t="n"/>
      <c r="O232" s="20" t="n"/>
      <c r="P232" s="20" t="n"/>
      <c r="Q232" s="20" t="n"/>
    </row>
    <row r="233">
      <c r="A233" s="18" t="n"/>
      <c r="B233" s="20" t="n"/>
      <c r="C233" s="20" t="n"/>
      <c r="D233" s="20" t="n"/>
      <c r="E233" s="20" t="n"/>
      <c r="F233" s="20" t="n"/>
      <c r="G233" s="20" t="n"/>
      <c r="H233" s="21">
        <f>IF(AND(F233="",G233=""),"",IF(G233&lt;&gt;"",G233,F233))</f>
        <v/>
      </c>
      <c r="I233" s="21">
        <f>IF(OR(H233="",E233=""),"",H233-E233)</f>
        <v/>
      </c>
      <c r="J233" s="22">
        <f>IF(I233="","",IF(E233=0,IF(I233=0,0,"No book qty"),I233/E233))</f>
        <v/>
      </c>
      <c r="K233" s="23" t="n"/>
      <c r="L233" s="24">
        <f>IF(OR(I233="",K233=""),"",I233*K233)</f>
        <v/>
      </c>
      <c r="M233" s="21">
        <f>IF(I233="","",IF(E233=0,IF(I233=0,"OK","Over tolerance (not in books)"),IF(ABS(J233)&gt;$L$5,"Over tolerance","OK")))</f>
        <v/>
      </c>
      <c r="N233" s="20" t="n"/>
      <c r="O233" s="20" t="n"/>
      <c r="P233" s="20" t="n"/>
      <c r="Q233" s="20" t="n"/>
    </row>
    <row r="234">
      <c r="A234" s="18" t="n"/>
      <c r="B234" s="20" t="n"/>
      <c r="C234" s="20" t="n"/>
      <c r="D234" s="20" t="n"/>
      <c r="E234" s="20" t="n"/>
      <c r="F234" s="20" t="n"/>
      <c r="G234" s="20" t="n"/>
      <c r="H234" s="21">
        <f>IF(AND(F234="",G234=""),"",IF(G234&lt;&gt;"",G234,F234))</f>
        <v/>
      </c>
      <c r="I234" s="21">
        <f>IF(OR(H234="",E234=""),"",H234-E234)</f>
        <v/>
      </c>
      <c r="J234" s="22">
        <f>IF(I234="","",IF(E234=0,IF(I234=0,0,"No book qty"),I234/E234))</f>
        <v/>
      </c>
      <c r="K234" s="23" t="n"/>
      <c r="L234" s="24">
        <f>IF(OR(I234="",K234=""),"",I234*K234)</f>
        <v/>
      </c>
      <c r="M234" s="21">
        <f>IF(I234="","",IF(E234=0,IF(I234=0,"OK","Over tolerance (not in books)"),IF(ABS(J234)&gt;$L$5,"Over tolerance","OK")))</f>
        <v/>
      </c>
      <c r="N234" s="20" t="n"/>
      <c r="O234" s="20" t="n"/>
      <c r="P234" s="20" t="n"/>
      <c r="Q234" s="20" t="n"/>
    </row>
    <row r="235">
      <c r="A235" s="18" t="n"/>
      <c r="B235" s="20" t="n"/>
      <c r="C235" s="20" t="n"/>
      <c r="D235" s="20" t="n"/>
      <c r="E235" s="20" t="n"/>
      <c r="F235" s="20" t="n"/>
      <c r="G235" s="20" t="n"/>
      <c r="H235" s="21">
        <f>IF(AND(F235="",G235=""),"",IF(G235&lt;&gt;"",G235,F235))</f>
        <v/>
      </c>
      <c r="I235" s="21">
        <f>IF(OR(H235="",E235=""),"",H235-E235)</f>
        <v/>
      </c>
      <c r="J235" s="22">
        <f>IF(I235="","",IF(E235=0,IF(I235=0,0,"No book qty"),I235/E235))</f>
        <v/>
      </c>
      <c r="K235" s="23" t="n"/>
      <c r="L235" s="24">
        <f>IF(OR(I235="",K235=""),"",I235*K235)</f>
        <v/>
      </c>
      <c r="M235" s="21">
        <f>IF(I235="","",IF(E235=0,IF(I235=0,"OK","Over tolerance (not in books)"),IF(ABS(J235)&gt;$L$5,"Over tolerance","OK")))</f>
        <v/>
      </c>
      <c r="N235" s="20" t="n"/>
      <c r="O235" s="20" t="n"/>
      <c r="P235" s="20" t="n"/>
      <c r="Q235" s="20" t="n"/>
    </row>
    <row r="236">
      <c r="A236" s="18" t="n"/>
      <c r="B236" s="20" t="n"/>
      <c r="C236" s="20" t="n"/>
      <c r="D236" s="20" t="n"/>
      <c r="E236" s="20" t="n"/>
      <c r="F236" s="20" t="n"/>
      <c r="G236" s="20" t="n"/>
      <c r="H236" s="21">
        <f>IF(AND(F236="",G236=""),"",IF(G236&lt;&gt;"",G236,F236))</f>
        <v/>
      </c>
      <c r="I236" s="21">
        <f>IF(OR(H236="",E236=""),"",H236-E236)</f>
        <v/>
      </c>
      <c r="J236" s="22">
        <f>IF(I236="","",IF(E236=0,IF(I236=0,0,"No book qty"),I236/E236))</f>
        <v/>
      </c>
      <c r="K236" s="23" t="n"/>
      <c r="L236" s="24">
        <f>IF(OR(I236="",K236=""),"",I236*K236)</f>
        <v/>
      </c>
      <c r="M236" s="21">
        <f>IF(I236="","",IF(E236=0,IF(I236=0,"OK","Over tolerance (not in books)"),IF(ABS(J236)&gt;$L$5,"Over tolerance","OK")))</f>
        <v/>
      </c>
      <c r="N236" s="20" t="n"/>
      <c r="O236" s="20" t="n"/>
      <c r="P236" s="20" t="n"/>
      <c r="Q236" s="20" t="n"/>
    </row>
    <row r="237">
      <c r="A237" s="18" t="n"/>
      <c r="B237" s="20" t="n"/>
      <c r="C237" s="20" t="n"/>
      <c r="D237" s="20" t="n"/>
      <c r="E237" s="20" t="n"/>
      <c r="F237" s="20" t="n"/>
      <c r="G237" s="20" t="n"/>
      <c r="H237" s="21">
        <f>IF(AND(F237="",G237=""),"",IF(G237&lt;&gt;"",G237,F237))</f>
        <v/>
      </c>
      <c r="I237" s="21">
        <f>IF(OR(H237="",E237=""),"",H237-E237)</f>
        <v/>
      </c>
      <c r="J237" s="22">
        <f>IF(I237="","",IF(E237=0,IF(I237=0,0,"No book qty"),I237/E237))</f>
        <v/>
      </c>
      <c r="K237" s="23" t="n"/>
      <c r="L237" s="24">
        <f>IF(OR(I237="",K237=""),"",I237*K237)</f>
        <v/>
      </c>
      <c r="M237" s="21">
        <f>IF(I237="","",IF(E237=0,IF(I237=0,"OK","Over tolerance (not in books)"),IF(ABS(J237)&gt;$L$5,"Over tolerance","OK")))</f>
        <v/>
      </c>
      <c r="N237" s="20" t="n"/>
      <c r="O237" s="20" t="n"/>
      <c r="P237" s="20" t="n"/>
      <c r="Q237" s="20" t="n"/>
    </row>
    <row r="238">
      <c r="A238" s="18" t="n"/>
      <c r="B238" s="20" t="n"/>
      <c r="C238" s="20" t="n"/>
      <c r="D238" s="20" t="n"/>
      <c r="E238" s="20" t="n"/>
      <c r="F238" s="20" t="n"/>
      <c r="G238" s="20" t="n"/>
      <c r="H238" s="21">
        <f>IF(AND(F238="",G238=""),"",IF(G238&lt;&gt;"",G238,F238))</f>
        <v/>
      </c>
      <c r="I238" s="21">
        <f>IF(OR(H238="",E238=""),"",H238-E238)</f>
        <v/>
      </c>
      <c r="J238" s="22">
        <f>IF(I238="","",IF(E238=0,IF(I238=0,0,"No book qty"),I238/E238))</f>
        <v/>
      </c>
      <c r="K238" s="23" t="n"/>
      <c r="L238" s="24">
        <f>IF(OR(I238="",K238=""),"",I238*K238)</f>
        <v/>
      </c>
      <c r="M238" s="21">
        <f>IF(I238="","",IF(E238=0,IF(I238=0,"OK","Over tolerance (not in books)"),IF(ABS(J238)&gt;$L$5,"Over tolerance","OK")))</f>
        <v/>
      </c>
      <c r="N238" s="20" t="n"/>
      <c r="O238" s="20" t="n"/>
      <c r="P238" s="20" t="n"/>
      <c r="Q238" s="20" t="n"/>
    </row>
    <row r="239">
      <c r="A239" s="18" t="n"/>
      <c r="B239" s="20" t="n"/>
      <c r="C239" s="20" t="n"/>
      <c r="D239" s="20" t="n"/>
      <c r="E239" s="20" t="n"/>
      <c r="F239" s="20" t="n"/>
      <c r="G239" s="20" t="n"/>
      <c r="H239" s="21">
        <f>IF(AND(F239="",G239=""),"",IF(G239&lt;&gt;"",G239,F239))</f>
        <v/>
      </c>
      <c r="I239" s="21">
        <f>IF(OR(H239="",E239=""),"",H239-E239)</f>
        <v/>
      </c>
      <c r="J239" s="22">
        <f>IF(I239="","",IF(E239=0,IF(I239=0,0,"No book qty"),I239/E239))</f>
        <v/>
      </c>
      <c r="K239" s="23" t="n"/>
      <c r="L239" s="24">
        <f>IF(OR(I239="",K239=""),"",I239*K239)</f>
        <v/>
      </c>
      <c r="M239" s="21">
        <f>IF(I239="","",IF(E239=0,IF(I239=0,"OK","Over tolerance (not in books)"),IF(ABS(J239)&gt;$L$5,"Over tolerance","OK")))</f>
        <v/>
      </c>
      <c r="N239" s="20" t="n"/>
      <c r="O239" s="20" t="n"/>
      <c r="P239" s="20" t="n"/>
      <c r="Q239" s="20" t="n"/>
    </row>
    <row r="240">
      <c r="A240" s="18" t="n"/>
      <c r="B240" s="20" t="n"/>
      <c r="C240" s="20" t="n"/>
      <c r="D240" s="20" t="n"/>
      <c r="E240" s="20" t="n"/>
      <c r="F240" s="20" t="n"/>
      <c r="G240" s="20" t="n"/>
      <c r="H240" s="21">
        <f>IF(AND(F240="",G240=""),"",IF(G240&lt;&gt;"",G240,F240))</f>
        <v/>
      </c>
      <c r="I240" s="21">
        <f>IF(OR(H240="",E240=""),"",H240-E240)</f>
        <v/>
      </c>
      <c r="J240" s="22">
        <f>IF(I240="","",IF(E240=0,IF(I240=0,0,"No book qty"),I240/E240))</f>
        <v/>
      </c>
      <c r="K240" s="23" t="n"/>
      <c r="L240" s="24">
        <f>IF(OR(I240="",K240=""),"",I240*K240)</f>
        <v/>
      </c>
      <c r="M240" s="21">
        <f>IF(I240="","",IF(E240=0,IF(I240=0,"OK","Over tolerance (not in books)"),IF(ABS(J240)&gt;$L$5,"Over tolerance","OK")))</f>
        <v/>
      </c>
      <c r="N240" s="20" t="n"/>
      <c r="O240" s="20" t="n"/>
      <c r="P240" s="20" t="n"/>
      <c r="Q240" s="20" t="n"/>
    </row>
    <row r="241">
      <c r="A241" s="18" t="n"/>
      <c r="B241" s="20" t="n"/>
      <c r="C241" s="20" t="n"/>
      <c r="D241" s="20" t="n"/>
      <c r="E241" s="20" t="n"/>
      <c r="F241" s="20" t="n"/>
      <c r="G241" s="20" t="n"/>
      <c r="H241" s="21">
        <f>IF(AND(F241="",G241=""),"",IF(G241&lt;&gt;"",G241,F241))</f>
        <v/>
      </c>
      <c r="I241" s="21">
        <f>IF(OR(H241="",E241=""),"",H241-E241)</f>
        <v/>
      </c>
      <c r="J241" s="22">
        <f>IF(I241="","",IF(E241=0,IF(I241=0,0,"No book qty"),I241/E241))</f>
        <v/>
      </c>
      <c r="K241" s="23" t="n"/>
      <c r="L241" s="24">
        <f>IF(OR(I241="",K241=""),"",I241*K241)</f>
        <v/>
      </c>
      <c r="M241" s="21">
        <f>IF(I241="","",IF(E241=0,IF(I241=0,"OK","Over tolerance (not in books)"),IF(ABS(J241)&gt;$L$5,"Over tolerance","OK")))</f>
        <v/>
      </c>
      <c r="N241" s="20" t="n"/>
      <c r="O241" s="20" t="n"/>
      <c r="P241" s="20" t="n"/>
      <c r="Q241" s="20" t="n"/>
    </row>
    <row r="242">
      <c r="A242" s="18" t="n"/>
      <c r="B242" s="20" t="n"/>
      <c r="C242" s="20" t="n"/>
      <c r="D242" s="20" t="n"/>
      <c r="E242" s="20" t="n"/>
      <c r="F242" s="20" t="n"/>
      <c r="G242" s="20" t="n"/>
      <c r="H242" s="21">
        <f>IF(AND(F242="",G242=""),"",IF(G242&lt;&gt;"",G242,F242))</f>
        <v/>
      </c>
      <c r="I242" s="21">
        <f>IF(OR(H242="",E242=""),"",H242-E242)</f>
        <v/>
      </c>
      <c r="J242" s="22">
        <f>IF(I242="","",IF(E242=0,IF(I242=0,0,"No book qty"),I242/E242))</f>
        <v/>
      </c>
      <c r="K242" s="23" t="n"/>
      <c r="L242" s="24">
        <f>IF(OR(I242="",K242=""),"",I242*K242)</f>
        <v/>
      </c>
      <c r="M242" s="21">
        <f>IF(I242="","",IF(E242=0,IF(I242=0,"OK","Over tolerance (not in books)"),IF(ABS(J242)&gt;$L$5,"Over tolerance","OK")))</f>
        <v/>
      </c>
      <c r="N242" s="20" t="n"/>
      <c r="O242" s="20" t="n"/>
      <c r="P242" s="20" t="n"/>
      <c r="Q242" s="20" t="n"/>
    </row>
    <row r="243">
      <c r="A243" s="18" t="n"/>
      <c r="B243" s="20" t="n"/>
      <c r="C243" s="20" t="n"/>
      <c r="D243" s="20" t="n"/>
      <c r="E243" s="20" t="n"/>
      <c r="F243" s="20" t="n"/>
      <c r="G243" s="20" t="n"/>
      <c r="H243" s="21">
        <f>IF(AND(F243="",G243=""),"",IF(G243&lt;&gt;"",G243,F243))</f>
        <v/>
      </c>
      <c r="I243" s="21">
        <f>IF(OR(H243="",E243=""),"",H243-E243)</f>
        <v/>
      </c>
      <c r="J243" s="22">
        <f>IF(I243="","",IF(E243=0,IF(I243=0,0,"No book qty"),I243/E243))</f>
        <v/>
      </c>
      <c r="K243" s="23" t="n"/>
      <c r="L243" s="24">
        <f>IF(OR(I243="",K243=""),"",I243*K243)</f>
        <v/>
      </c>
      <c r="M243" s="21">
        <f>IF(I243="","",IF(E243=0,IF(I243=0,"OK","Over tolerance (not in books)"),IF(ABS(J243)&gt;$L$5,"Over tolerance","OK")))</f>
        <v/>
      </c>
      <c r="N243" s="20" t="n"/>
      <c r="O243" s="20" t="n"/>
      <c r="P243" s="20" t="n"/>
      <c r="Q243" s="20" t="n"/>
    </row>
    <row r="244">
      <c r="A244" s="18" t="n"/>
      <c r="B244" s="20" t="n"/>
      <c r="C244" s="20" t="n"/>
      <c r="D244" s="20" t="n"/>
      <c r="E244" s="20" t="n"/>
      <c r="F244" s="20" t="n"/>
      <c r="G244" s="20" t="n"/>
      <c r="H244" s="21">
        <f>IF(AND(F244="",G244=""),"",IF(G244&lt;&gt;"",G244,F244))</f>
        <v/>
      </c>
      <c r="I244" s="21">
        <f>IF(OR(H244="",E244=""),"",H244-E244)</f>
        <v/>
      </c>
      <c r="J244" s="22">
        <f>IF(I244="","",IF(E244=0,IF(I244=0,0,"No book qty"),I244/E244))</f>
        <v/>
      </c>
      <c r="K244" s="23" t="n"/>
      <c r="L244" s="24">
        <f>IF(OR(I244="",K244=""),"",I244*K244)</f>
        <v/>
      </c>
      <c r="M244" s="21">
        <f>IF(I244="","",IF(E244=0,IF(I244=0,"OK","Over tolerance (not in books)"),IF(ABS(J244)&gt;$L$5,"Over tolerance","OK")))</f>
        <v/>
      </c>
      <c r="N244" s="20" t="n"/>
      <c r="O244" s="20" t="n"/>
      <c r="P244" s="20" t="n"/>
      <c r="Q244" s="20" t="n"/>
    </row>
    <row r="245">
      <c r="A245" s="18" t="n"/>
      <c r="B245" s="20" t="n"/>
      <c r="C245" s="20" t="n"/>
      <c r="D245" s="20" t="n"/>
      <c r="E245" s="20" t="n"/>
      <c r="F245" s="20" t="n"/>
      <c r="G245" s="20" t="n"/>
      <c r="H245" s="21">
        <f>IF(AND(F245="",G245=""),"",IF(G245&lt;&gt;"",G245,F245))</f>
        <v/>
      </c>
      <c r="I245" s="21">
        <f>IF(OR(H245="",E245=""),"",H245-E245)</f>
        <v/>
      </c>
      <c r="J245" s="22">
        <f>IF(I245="","",IF(E245=0,IF(I245=0,0,"No book qty"),I245/E245))</f>
        <v/>
      </c>
      <c r="K245" s="23" t="n"/>
      <c r="L245" s="24">
        <f>IF(OR(I245="",K245=""),"",I245*K245)</f>
        <v/>
      </c>
      <c r="M245" s="21">
        <f>IF(I245="","",IF(E245=0,IF(I245=0,"OK","Over tolerance (not in books)"),IF(ABS(J245)&gt;$L$5,"Over tolerance","OK")))</f>
        <v/>
      </c>
      <c r="N245" s="20" t="n"/>
      <c r="O245" s="20" t="n"/>
      <c r="P245" s="20" t="n"/>
      <c r="Q245" s="20" t="n"/>
    </row>
    <row r="246">
      <c r="A246" s="18" t="n"/>
      <c r="B246" s="20" t="n"/>
      <c r="C246" s="20" t="n"/>
      <c r="D246" s="20" t="n"/>
      <c r="E246" s="20" t="n"/>
      <c r="F246" s="20" t="n"/>
      <c r="G246" s="20" t="n"/>
      <c r="H246" s="21">
        <f>IF(AND(F246="",G246=""),"",IF(G246&lt;&gt;"",G246,F246))</f>
        <v/>
      </c>
      <c r="I246" s="21">
        <f>IF(OR(H246="",E246=""),"",H246-E246)</f>
        <v/>
      </c>
      <c r="J246" s="22">
        <f>IF(I246="","",IF(E246=0,IF(I246=0,0,"No book qty"),I246/E246))</f>
        <v/>
      </c>
      <c r="K246" s="23" t="n"/>
      <c r="L246" s="24">
        <f>IF(OR(I246="",K246=""),"",I246*K246)</f>
        <v/>
      </c>
      <c r="M246" s="21">
        <f>IF(I246="","",IF(E246=0,IF(I246=0,"OK","Over tolerance (not in books)"),IF(ABS(J246)&gt;$L$5,"Over tolerance","OK")))</f>
        <v/>
      </c>
      <c r="N246" s="20" t="n"/>
      <c r="O246" s="20" t="n"/>
      <c r="P246" s="20" t="n"/>
      <c r="Q246" s="20" t="n"/>
    </row>
    <row r="247">
      <c r="A247" s="18" t="n"/>
      <c r="B247" s="20" t="n"/>
      <c r="C247" s="20" t="n"/>
      <c r="D247" s="20" t="n"/>
      <c r="E247" s="20" t="n"/>
      <c r="F247" s="20" t="n"/>
      <c r="G247" s="20" t="n"/>
      <c r="H247" s="21">
        <f>IF(AND(F247="",G247=""),"",IF(G247&lt;&gt;"",G247,F247))</f>
        <v/>
      </c>
      <c r="I247" s="21">
        <f>IF(OR(H247="",E247=""),"",H247-E247)</f>
        <v/>
      </c>
      <c r="J247" s="22">
        <f>IF(I247="","",IF(E247=0,IF(I247=0,0,"No book qty"),I247/E247))</f>
        <v/>
      </c>
      <c r="K247" s="23" t="n"/>
      <c r="L247" s="24">
        <f>IF(OR(I247="",K247=""),"",I247*K247)</f>
        <v/>
      </c>
      <c r="M247" s="21">
        <f>IF(I247="","",IF(E247=0,IF(I247=0,"OK","Over tolerance (not in books)"),IF(ABS(J247)&gt;$L$5,"Over tolerance","OK")))</f>
        <v/>
      </c>
      <c r="N247" s="20" t="n"/>
      <c r="O247" s="20" t="n"/>
      <c r="P247" s="20" t="n"/>
      <c r="Q247" s="20" t="n"/>
    </row>
    <row r="248">
      <c r="A248" s="18" t="n"/>
      <c r="B248" s="20" t="n"/>
      <c r="C248" s="20" t="n"/>
      <c r="D248" s="20" t="n"/>
      <c r="E248" s="20" t="n"/>
      <c r="F248" s="20" t="n"/>
      <c r="G248" s="20" t="n"/>
      <c r="H248" s="21">
        <f>IF(AND(F248="",G248=""),"",IF(G248&lt;&gt;"",G248,F248))</f>
        <v/>
      </c>
      <c r="I248" s="21">
        <f>IF(OR(H248="",E248=""),"",H248-E248)</f>
        <v/>
      </c>
      <c r="J248" s="22">
        <f>IF(I248="","",IF(E248=0,IF(I248=0,0,"No book qty"),I248/E248))</f>
        <v/>
      </c>
      <c r="K248" s="23" t="n"/>
      <c r="L248" s="24">
        <f>IF(OR(I248="",K248=""),"",I248*K248)</f>
        <v/>
      </c>
      <c r="M248" s="21">
        <f>IF(I248="","",IF(E248=0,IF(I248=0,"OK","Over tolerance (not in books)"),IF(ABS(J248)&gt;$L$5,"Over tolerance","OK")))</f>
        <v/>
      </c>
      <c r="N248" s="20" t="n"/>
      <c r="O248" s="20" t="n"/>
      <c r="P248" s="20" t="n"/>
      <c r="Q248" s="20" t="n"/>
    </row>
    <row r="249">
      <c r="A249" s="18" t="n"/>
      <c r="B249" s="20" t="n"/>
      <c r="C249" s="20" t="n"/>
      <c r="D249" s="20" t="n"/>
      <c r="E249" s="20" t="n"/>
      <c r="F249" s="20" t="n"/>
      <c r="G249" s="20" t="n"/>
      <c r="H249" s="21">
        <f>IF(AND(F249="",G249=""),"",IF(G249&lt;&gt;"",G249,F249))</f>
        <v/>
      </c>
      <c r="I249" s="21">
        <f>IF(OR(H249="",E249=""),"",H249-E249)</f>
        <v/>
      </c>
      <c r="J249" s="22">
        <f>IF(I249="","",IF(E249=0,IF(I249=0,0,"No book qty"),I249/E249))</f>
        <v/>
      </c>
      <c r="K249" s="23" t="n"/>
      <c r="L249" s="24">
        <f>IF(OR(I249="",K249=""),"",I249*K249)</f>
        <v/>
      </c>
      <c r="M249" s="21">
        <f>IF(I249="","",IF(E249=0,IF(I249=0,"OK","Over tolerance (not in books)"),IF(ABS(J249)&gt;$L$5,"Over tolerance","OK")))</f>
        <v/>
      </c>
      <c r="N249" s="20" t="n"/>
      <c r="O249" s="20" t="n"/>
      <c r="P249" s="20" t="n"/>
      <c r="Q249" s="20" t="n"/>
    </row>
    <row r="250">
      <c r="A250" s="18" t="n"/>
      <c r="B250" s="20" t="n"/>
      <c r="C250" s="20" t="n"/>
      <c r="D250" s="20" t="n"/>
      <c r="E250" s="20" t="n"/>
      <c r="F250" s="20" t="n"/>
      <c r="G250" s="20" t="n"/>
      <c r="H250" s="21">
        <f>IF(AND(F250="",G250=""),"",IF(G250&lt;&gt;"",G250,F250))</f>
        <v/>
      </c>
      <c r="I250" s="21">
        <f>IF(OR(H250="",E250=""),"",H250-E250)</f>
        <v/>
      </c>
      <c r="J250" s="22">
        <f>IF(I250="","",IF(E250=0,IF(I250=0,0,"No book qty"),I250/E250))</f>
        <v/>
      </c>
      <c r="K250" s="23" t="n"/>
      <c r="L250" s="24">
        <f>IF(OR(I250="",K250=""),"",I250*K250)</f>
        <v/>
      </c>
      <c r="M250" s="21">
        <f>IF(I250="","",IF(E250=0,IF(I250=0,"OK","Over tolerance (not in books)"),IF(ABS(J250)&gt;$L$5,"Over tolerance","OK")))</f>
        <v/>
      </c>
      <c r="N250" s="20" t="n"/>
      <c r="O250" s="20" t="n"/>
      <c r="P250" s="20" t="n"/>
      <c r="Q250" s="20" t="n"/>
    </row>
    <row r="251">
      <c r="A251" s="18" t="n"/>
      <c r="B251" s="20" t="n"/>
      <c r="C251" s="20" t="n"/>
      <c r="D251" s="20" t="n"/>
      <c r="E251" s="20" t="n"/>
      <c r="F251" s="20" t="n"/>
      <c r="G251" s="20" t="n"/>
      <c r="H251" s="21">
        <f>IF(AND(F251="",G251=""),"",IF(G251&lt;&gt;"",G251,F251))</f>
        <v/>
      </c>
      <c r="I251" s="21">
        <f>IF(OR(H251="",E251=""),"",H251-E251)</f>
        <v/>
      </c>
      <c r="J251" s="22">
        <f>IF(I251="","",IF(E251=0,IF(I251=0,0,"No book qty"),I251/E251))</f>
        <v/>
      </c>
      <c r="K251" s="23" t="n"/>
      <c r="L251" s="24">
        <f>IF(OR(I251="",K251=""),"",I251*K251)</f>
        <v/>
      </c>
      <c r="M251" s="21">
        <f>IF(I251="","",IF(E251=0,IF(I251=0,"OK","Over tolerance (not in books)"),IF(ABS(J251)&gt;$L$5,"Over tolerance","OK")))</f>
        <v/>
      </c>
      <c r="N251" s="20" t="n"/>
      <c r="O251" s="20" t="n"/>
      <c r="P251" s="20" t="n"/>
      <c r="Q251" s="20" t="n"/>
    </row>
    <row r="252">
      <c r="A252" s="18" t="n"/>
      <c r="B252" s="20" t="n"/>
      <c r="C252" s="20" t="n"/>
      <c r="D252" s="20" t="n"/>
      <c r="E252" s="20" t="n"/>
      <c r="F252" s="20" t="n"/>
      <c r="G252" s="20" t="n"/>
      <c r="H252" s="21">
        <f>IF(AND(F252="",G252=""),"",IF(G252&lt;&gt;"",G252,F252))</f>
        <v/>
      </c>
      <c r="I252" s="21">
        <f>IF(OR(H252="",E252=""),"",H252-E252)</f>
        <v/>
      </c>
      <c r="J252" s="22">
        <f>IF(I252="","",IF(E252=0,IF(I252=0,0,"No book qty"),I252/E252))</f>
        <v/>
      </c>
      <c r="K252" s="23" t="n"/>
      <c r="L252" s="24">
        <f>IF(OR(I252="",K252=""),"",I252*K252)</f>
        <v/>
      </c>
      <c r="M252" s="21">
        <f>IF(I252="","",IF(E252=0,IF(I252=0,"OK","Over tolerance (not in books)"),IF(ABS(J252)&gt;$L$5,"Over tolerance","OK")))</f>
        <v/>
      </c>
      <c r="N252" s="20" t="n"/>
      <c r="O252" s="20" t="n"/>
      <c r="P252" s="20" t="n"/>
      <c r="Q252" s="20" t="n"/>
    </row>
    <row r="253">
      <c r="A253" s="18" t="n"/>
      <c r="B253" s="20" t="n"/>
      <c r="C253" s="20" t="n"/>
      <c r="D253" s="20" t="n"/>
      <c r="E253" s="20" t="n"/>
      <c r="F253" s="20" t="n"/>
      <c r="G253" s="20" t="n"/>
      <c r="H253" s="21">
        <f>IF(AND(F253="",G253=""),"",IF(G253&lt;&gt;"",G253,F253))</f>
        <v/>
      </c>
      <c r="I253" s="21">
        <f>IF(OR(H253="",E253=""),"",H253-E253)</f>
        <v/>
      </c>
      <c r="J253" s="22">
        <f>IF(I253="","",IF(E253=0,IF(I253=0,0,"No book qty"),I253/E253))</f>
        <v/>
      </c>
      <c r="K253" s="23" t="n"/>
      <c r="L253" s="24">
        <f>IF(OR(I253="",K253=""),"",I253*K253)</f>
        <v/>
      </c>
      <c r="M253" s="21">
        <f>IF(I253="","",IF(E253=0,IF(I253=0,"OK","Over tolerance (not in books)"),IF(ABS(J253)&gt;$L$5,"Over tolerance","OK")))</f>
        <v/>
      </c>
      <c r="N253" s="20" t="n"/>
      <c r="O253" s="20" t="n"/>
      <c r="P253" s="20" t="n"/>
      <c r="Q253" s="20" t="n"/>
    </row>
    <row r="254">
      <c r="A254" s="18" t="n"/>
      <c r="B254" s="20" t="n"/>
      <c r="C254" s="20" t="n"/>
      <c r="D254" s="20" t="n"/>
      <c r="E254" s="20" t="n"/>
      <c r="F254" s="20" t="n"/>
      <c r="G254" s="20" t="n"/>
      <c r="H254" s="21">
        <f>IF(AND(F254="",G254=""),"",IF(G254&lt;&gt;"",G254,F254))</f>
        <v/>
      </c>
      <c r="I254" s="21">
        <f>IF(OR(H254="",E254=""),"",H254-E254)</f>
        <v/>
      </c>
      <c r="J254" s="22">
        <f>IF(I254="","",IF(E254=0,IF(I254=0,0,"No book qty"),I254/E254))</f>
        <v/>
      </c>
      <c r="K254" s="23" t="n"/>
      <c r="L254" s="24">
        <f>IF(OR(I254="",K254=""),"",I254*K254)</f>
        <v/>
      </c>
      <c r="M254" s="21">
        <f>IF(I254="","",IF(E254=0,IF(I254=0,"OK","Over tolerance (not in books)"),IF(ABS(J254)&gt;$L$5,"Over tolerance","OK")))</f>
        <v/>
      </c>
      <c r="N254" s="20" t="n"/>
      <c r="O254" s="20" t="n"/>
      <c r="P254" s="20" t="n"/>
      <c r="Q254" s="20" t="n"/>
    </row>
    <row r="255">
      <c r="A255" s="18" t="n"/>
      <c r="B255" s="20" t="n"/>
      <c r="C255" s="20" t="n"/>
      <c r="D255" s="20" t="n"/>
      <c r="E255" s="20" t="n"/>
      <c r="F255" s="20" t="n"/>
      <c r="G255" s="20" t="n"/>
      <c r="H255" s="21">
        <f>IF(AND(F255="",G255=""),"",IF(G255&lt;&gt;"",G255,F255))</f>
        <v/>
      </c>
      <c r="I255" s="21">
        <f>IF(OR(H255="",E255=""),"",H255-E255)</f>
        <v/>
      </c>
      <c r="J255" s="22">
        <f>IF(I255="","",IF(E255=0,IF(I255=0,0,"No book qty"),I255/E255))</f>
        <v/>
      </c>
      <c r="K255" s="23" t="n"/>
      <c r="L255" s="24">
        <f>IF(OR(I255="",K255=""),"",I255*K255)</f>
        <v/>
      </c>
      <c r="M255" s="21">
        <f>IF(I255="","",IF(E255=0,IF(I255=0,"OK","Over tolerance (not in books)"),IF(ABS(J255)&gt;$L$5,"Over tolerance","OK")))</f>
        <v/>
      </c>
      <c r="N255" s="20" t="n"/>
      <c r="O255" s="20" t="n"/>
      <c r="P255" s="20" t="n"/>
      <c r="Q255" s="20" t="n"/>
    </row>
    <row r="256">
      <c r="A256" s="18" t="n"/>
      <c r="B256" s="20" t="n"/>
      <c r="C256" s="20" t="n"/>
      <c r="D256" s="20" t="n"/>
      <c r="E256" s="20" t="n"/>
      <c r="F256" s="20" t="n"/>
      <c r="G256" s="20" t="n"/>
      <c r="H256" s="21">
        <f>IF(AND(F256="",G256=""),"",IF(G256&lt;&gt;"",G256,F256))</f>
        <v/>
      </c>
      <c r="I256" s="21">
        <f>IF(OR(H256="",E256=""),"",H256-E256)</f>
        <v/>
      </c>
      <c r="J256" s="22">
        <f>IF(I256="","",IF(E256=0,IF(I256=0,0,"No book qty"),I256/E256))</f>
        <v/>
      </c>
      <c r="K256" s="23" t="n"/>
      <c r="L256" s="24">
        <f>IF(OR(I256="",K256=""),"",I256*K256)</f>
        <v/>
      </c>
      <c r="M256" s="21">
        <f>IF(I256="","",IF(E256=0,IF(I256=0,"OK","Over tolerance (not in books)"),IF(ABS(J256)&gt;$L$5,"Over tolerance","OK")))</f>
        <v/>
      </c>
      <c r="N256" s="20" t="n"/>
      <c r="O256" s="20" t="n"/>
      <c r="P256" s="20" t="n"/>
      <c r="Q256" s="20" t="n"/>
    </row>
    <row r="257">
      <c r="A257" s="18" t="n"/>
      <c r="B257" s="20" t="n"/>
      <c r="C257" s="20" t="n"/>
      <c r="D257" s="20" t="n"/>
      <c r="E257" s="20" t="n"/>
      <c r="F257" s="20" t="n"/>
      <c r="G257" s="20" t="n"/>
      <c r="H257" s="21">
        <f>IF(AND(F257="",G257=""),"",IF(G257&lt;&gt;"",G257,F257))</f>
        <v/>
      </c>
      <c r="I257" s="21">
        <f>IF(OR(H257="",E257=""),"",H257-E257)</f>
        <v/>
      </c>
      <c r="J257" s="22">
        <f>IF(I257="","",IF(E257=0,IF(I257=0,0,"No book qty"),I257/E257))</f>
        <v/>
      </c>
      <c r="K257" s="23" t="n"/>
      <c r="L257" s="24">
        <f>IF(OR(I257="",K257=""),"",I257*K257)</f>
        <v/>
      </c>
      <c r="M257" s="21">
        <f>IF(I257="","",IF(E257=0,IF(I257=0,"OK","Over tolerance (not in books)"),IF(ABS(J257)&gt;$L$5,"Over tolerance","OK")))</f>
        <v/>
      </c>
      <c r="N257" s="20" t="n"/>
      <c r="O257" s="20" t="n"/>
      <c r="P257" s="20" t="n"/>
      <c r="Q257" s="20" t="n"/>
    </row>
    <row r="258">
      <c r="A258" s="18" t="n"/>
      <c r="B258" s="20" t="n"/>
      <c r="C258" s="20" t="n"/>
      <c r="D258" s="20" t="n"/>
      <c r="E258" s="20" t="n"/>
      <c r="F258" s="20" t="n"/>
      <c r="G258" s="20" t="n"/>
      <c r="H258" s="21">
        <f>IF(AND(F258="",G258=""),"",IF(G258&lt;&gt;"",G258,F258))</f>
        <v/>
      </c>
      <c r="I258" s="21">
        <f>IF(OR(H258="",E258=""),"",H258-E258)</f>
        <v/>
      </c>
      <c r="J258" s="22">
        <f>IF(I258="","",IF(E258=0,IF(I258=0,0,"No book qty"),I258/E258))</f>
        <v/>
      </c>
      <c r="K258" s="23" t="n"/>
      <c r="L258" s="24">
        <f>IF(OR(I258="",K258=""),"",I258*K258)</f>
        <v/>
      </c>
      <c r="M258" s="21">
        <f>IF(I258="","",IF(E258=0,IF(I258=0,"OK","Over tolerance (not in books)"),IF(ABS(J258)&gt;$L$5,"Over tolerance","OK")))</f>
        <v/>
      </c>
      <c r="N258" s="20" t="n"/>
      <c r="O258" s="20" t="n"/>
      <c r="P258" s="20" t="n"/>
      <c r="Q258" s="20" t="n"/>
    </row>
    <row r="259">
      <c r="A259" s="18" t="n"/>
      <c r="B259" s="20" t="n"/>
      <c r="C259" s="20" t="n"/>
      <c r="D259" s="20" t="n"/>
      <c r="E259" s="20" t="n"/>
      <c r="F259" s="20" t="n"/>
      <c r="G259" s="20" t="n"/>
      <c r="H259" s="21">
        <f>IF(AND(F259="",G259=""),"",IF(G259&lt;&gt;"",G259,F259))</f>
        <v/>
      </c>
      <c r="I259" s="21">
        <f>IF(OR(H259="",E259=""),"",H259-E259)</f>
        <v/>
      </c>
      <c r="J259" s="22">
        <f>IF(I259="","",IF(E259=0,IF(I259=0,0,"No book qty"),I259/E259))</f>
        <v/>
      </c>
      <c r="K259" s="23" t="n"/>
      <c r="L259" s="24">
        <f>IF(OR(I259="",K259=""),"",I259*K259)</f>
        <v/>
      </c>
      <c r="M259" s="21">
        <f>IF(I259="","",IF(E259=0,IF(I259=0,"OK","Over tolerance (not in books)"),IF(ABS(J259)&gt;$L$5,"Over tolerance","OK")))</f>
        <v/>
      </c>
      <c r="N259" s="20" t="n"/>
      <c r="O259" s="20" t="n"/>
      <c r="P259" s="20" t="n"/>
      <c r="Q259" s="20" t="n"/>
    </row>
    <row r="260">
      <c r="A260" s="18" t="n"/>
      <c r="B260" s="20" t="n"/>
      <c r="C260" s="20" t="n"/>
      <c r="D260" s="20" t="n"/>
      <c r="E260" s="20" t="n"/>
      <c r="F260" s="20" t="n"/>
      <c r="G260" s="20" t="n"/>
      <c r="H260" s="21">
        <f>IF(AND(F260="",G260=""),"",IF(G260&lt;&gt;"",G260,F260))</f>
        <v/>
      </c>
      <c r="I260" s="21">
        <f>IF(OR(H260="",E260=""),"",H260-E260)</f>
        <v/>
      </c>
      <c r="J260" s="22">
        <f>IF(I260="","",IF(E260=0,IF(I260=0,0,"No book qty"),I260/E260))</f>
        <v/>
      </c>
      <c r="K260" s="23" t="n"/>
      <c r="L260" s="24">
        <f>IF(OR(I260="",K260=""),"",I260*K260)</f>
        <v/>
      </c>
      <c r="M260" s="21">
        <f>IF(I260="","",IF(E260=0,IF(I260=0,"OK","Over tolerance (not in books)"),IF(ABS(J260)&gt;$L$5,"Over tolerance","OK")))</f>
        <v/>
      </c>
      <c r="N260" s="20" t="n"/>
      <c r="O260" s="20" t="n"/>
      <c r="P260" s="20" t="n"/>
      <c r="Q260" s="20" t="n"/>
    </row>
    <row r="261">
      <c r="A261" s="18" t="n"/>
      <c r="B261" s="20" t="n"/>
      <c r="C261" s="20" t="n"/>
      <c r="D261" s="20" t="n"/>
      <c r="E261" s="20" t="n"/>
      <c r="F261" s="20" t="n"/>
      <c r="G261" s="20" t="n"/>
      <c r="H261" s="21">
        <f>IF(AND(F261="",G261=""),"",IF(G261&lt;&gt;"",G261,F261))</f>
        <v/>
      </c>
      <c r="I261" s="21">
        <f>IF(OR(H261="",E261=""),"",H261-E261)</f>
        <v/>
      </c>
      <c r="J261" s="22">
        <f>IF(I261="","",IF(E261=0,IF(I261=0,0,"No book qty"),I261/E261))</f>
        <v/>
      </c>
      <c r="K261" s="23" t="n"/>
      <c r="L261" s="24">
        <f>IF(OR(I261="",K261=""),"",I261*K261)</f>
        <v/>
      </c>
      <c r="M261" s="21">
        <f>IF(I261="","",IF(E261=0,IF(I261=0,"OK","Over tolerance (not in books)"),IF(ABS(J261)&gt;$L$5,"Over tolerance","OK")))</f>
        <v/>
      </c>
      <c r="N261" s="20" t="n"/>
      <c r="O261" s="20" t="n"/>
      <c r="P261" s="20" t="n"/>
      <c r="Q261" s="20" t="n"/>
    </row>
    <row r="262">
      <c r="A262" s="18" t="n"/>
      <c r="B262" s="20" t="n"/>
      <c r="C262" s="20" t="n"/>
      <c r="D262" s="20" t="n"/>
      <c r="E262" s="20" t="n"/>
      <c r="F262" s="20" t="n"/>
      <c r="G262" s="20" t="n"/>
      <c r="H262" s="21">
        <f>IF(AND(F262="",G262=""),"",IF(G262&lt;&gt;"",G262,F262))</f>
        <v/>
      </c>
      <c r="I262" s="21">
        <f>IF(OR(H262="",E262=""),"",H262-E262)</f>
        <v/>
      </c>
      <c r="J262" s="22">
        <f>IF(I262="","",IF(E262=0,IF(I262=0,0,"No book qty"),I262/E262))</f>
        <v/>
      </c>
      <c r="K262" s="23" t="n"/>
      <c r="L262" s="24">
        <f>IF(OR(I262="",K262=""),"",I262*K262)</f>
        <v/>
      </c>
      <c r="M262" s="21">
        <f>IF(I262="","",IF(E262=0,IF(I262=0,"OK","Over tolerance (not in books)"),IF(ABS(J262)&gt;$L$5,"Over tolerance","OK")))</f>
        <v/>
      </c>
      <c r="N262" s="20" t="n"/>
      <c r="O262" s="20" t="n"/>
      <c r="P262" s="20" t="n"/>
      <c r="Q262" s="20" t="n"/>
    </row>
    <row r="263">
      <c r="A263" s="18" t="n"/>
      <c r="B263" s="20" t="n"/>
      <c r="C263" s="20" t="n"/>
      <c r="D263" s="20" t="n"/>
      <c r="E263" s="20" t="n"/>
      <c r="F263" s="20" t="n"/>
      <c r="G263" s="20" t="n"/>
      <c r="H263" s="21">
        <f>IF(AND(F263="",G263=""),"",IF(G263&lt;&gt;"",G263,F263))</f>
        <v/>
      </c>
      <c r="I263" s="21">
        <f>IF(OR(H263="",E263=""),"",H263-E263)</f>
        <v/>
      </c>
      <c r="J263" s="22">
        <f>IF(I263="","",IF(E263=0,IF(I263=0,0,"No book qty"),I263/E263))</f>
        <v/>
      </c>
      <c r="K263" s="23" t="n"/>
      <c r="L263" s="24">
        <f>IF(OR(I263="",K263=""),"",I263*K263)</f>
        <v/>
      </c>
      <c r="M263" s="21">
        <f>IF(I263="","",IF(E263=0,IF(I263=0,"OK","Over tolerance (not in books)"),IF(ABS(J263)&gt;$L$5,"Over tolerance","OK")))</f>
        <v/>
      </c>
      <c r="N263" s="20" t="n"/>
      <c r="O263" s="20" t="n"/>
      <c r="P263" s="20" t="n"/>
      <c r="Q263" s="20" t="n"/>
    </row>
    <row r="264">
      <c r="A264" s="18" t="n"/>
      <c r="B264" s="20" t="n"/>
      <c r="C264" s="20" t="n"/>
      <c r="D264" s="20" t="n"/>
      <c r="E264" s="20" t="n"/>
      <c r="F264" s="20" t="n"/>
      <c r="G264" s="20" t="n"/>
      <c r="H264" s="21">
        <f>IF(AND(F264="",G264=""),"",IF(G264&lt;&gt;"",G264,F264))</f>
        <v/>
      </c>
      <c r="I264" s="21">
        <f>IF(OR(H264="",E264=""),"",H264-E264)</f>
        <v/>
      </c>
      <c r="J264" s="22">
        <f>IF(I264="","",IF(E264=0,IF(I264=0,0,"No book qty"),I264/E264))</f>
        <v/>
      </c>
      <c r="K264" s="23" t="n"/>
      <c r="L264" s="24">
        <f>IF(OR(I264="",K264=""),"",I264*K264)</f>
        <v/>
      </c>
      <c r="M264" s="21">
        <f>IF(I264="","",IF(E264=0,IF(I264=0,"OK","Over tolerance (not in books)"),IF(ABS(J264)&gt;$L$5,"Over tolerance","OK")))</f>
        <v/>
      </c>
      <c r="N264" s="20" t="n"/>
      <c r="O264" s="20" t="n"/>
      <c r="P264" s="20" t="n"/>
      <c r="Q264" s="20" t="n"/>
    </row>
    <row r="265">
      <c r="A265" s="18" t="n"/>
      <c r="B265" s="20" t="n"/>
      <c r="C265" s="20" t="n"/>
      <c r="D265" s="20" t="n"/>
      <c r="E265" s="20" t="n"/>
      <c r="F265" s="20" t="n"/>
      <c r="G265" s="20" t="n"/>
      <c r="H265" s="21">
        <f>IF(AND(F265="",G265=""),"",IF(G265&lt;&gt;"",G265,F265))</f>
        <v/>
      </c>
      <c r="I265" s="21">
        <f>IF(OR(H265="",E265=""),"",H265-E265)</f>
        <v/>
      </c>
      <c r="J265" s="22">
        <f>IF(I265="","",IF(E265=0,IF(I265=0,0,"No book qty"),I265/E265))</f>
        <v/>
      </c>
      <c r="K265" s="23" t="n"/>
      <c r="L265" s="24">
        <f>IF(OR(I265="",K265=""),"",I265*K265)</f>
        <v/>
      </c>
      <c r="M265" s="21">
        <f>IF(I265="","",IF(E265=0,IF(I265=0,"OK","Over tolerance (not in books)"),IF(ABS(J265)&gt;$L$5,"Over tolerance","OK")))</f>
        <v/>
      </c>
      <c r="N265" s="20" t="n"/>
      <c r="O265" s="20" t="n"/>
      <c r="P265" s="20" t="n"/>
      <c r="Q265" s="20" t="n"/>
    </row>
    <row r="266">
      <c r="A266" s="18" t="n"/>
      <c r="B266" s="20" t="n"/>
      <c r="C266" s="20" t="n"/>
      <c r="D266" s="20" t="n"/>
      <c r="E266" s="20" t="n"/>
      <c r="F266" s="20" t="n"/>
      <c r="G266" s="20" t="n"/>
      <c r="H266" s="21">
        <f>IF(AND(F266="",G266=""),"",IF(G266&lt;&gt;"",G266,F266))</f>
        <v/>
      </c>
      <c r="I266" s="21">
        <f>IF(OR(H266="",E266=""),"",H266-E266)</f>
        <v/>
      </c>
      <c r="J266" s="22">
        <f>IF(I266="","",IF(E266=0,IF(I266=0,0,"No book qty"),I266/E266))</f>
        <v/>
      </c>
      <c r="K266" s="23" t="n"/>
      <c r="L266" s="24">
        <f>IF(OR(I266="",K266=""),"",I266*K266)</f>
        <v/>
      </c>
      <c r="M266" s="21">
        <f>IF(I266="","",IF(E266=0,IF(I266=0,"OK","Over tolerance (not in books)"),IF(ABS(J266)&gt;$L$5,"Over tolerance","OK")))</f>
        <v/>
      </c>
      <c r="N266" s="20" t="n"/>
      <c r="O266" s="20" t="n"/>
      <c r="P266" s="20" t="n"/>
      <c r="Q266" s="20" t="n"/>
    </row>
    <row r="267">
      <c r="A267" s="18" t="n"/>
      <c r="B267" s="20" t="n"/>
      <c r="C267" s="20" t="n"/>
      <c r="D267" s="20" t="n"/>
      <c r="E267" s="20" t="n"/>
      <c r="F267" s="20" t="n"/>
      <c r="G267" s="20" t="n"/>
      <c r="H267" s="21">
        <f>IF(AND(F267="",G267=""),"",IF(G267&lt;&gt;"",G267,F267))</f>
        <v/>
      </c>
      <c r="I267" s="21">
        <f>IF(OR(H267="",E267=""),"",H267-E267)</f>
        <v/>
      </c>
      <c r="J267" s="22">
        <f>IF(I267="","",IF(E267=0,IF(I267=0,0,"No book qty"),I267/E267))</f>
        <v/>
      </c>
      <c r="K267" s="23" t="n"/>
      <c r="L267" s="24">
        <f>IF(OR(I267="",K267=""),"",I267*K267)</f>
        <v/>
      </c>
      <c r="M267" s="21">
        <f>IF(I267="","",IF(E267=0,IF(I267=0,"OK","Over tolerance (not in books)"),IF(ABS(J267)&gt;$L$5,"Over tolerance","OK")))</f>
        <v/>
      </c>
      <c r="N267" s="20" t="n"/>
      <c r="O267" s="20" t="n"/>
      <c r="P267" s="20" t="n"/>
      <c r="Q267" s="20" t="n"/>
    </row>
    <row r="268">
      <c r="A268" s="18" t="n"/>
      <c r="B268" s="20" t="n"/>
      <c r="C268" s="20" t="n"/>
      <c r="D268" s="20" t="n"/>
      <c r="E268" s="20" t="n"/>
      <c r="F268" s="20" t="n"/>
      <c r="G268" s="20" t="n"/>
      <c r="H268" s="21">
        <f>IF(AND(F268="",G268=""),"",IF(G268&lt;&gt;"",G268,F268))</f>
        <v/>
      </c>
      <c r="I268" s="21">
        <f>IF(OR(H268="",E268=""),"",H268-E268)</f>
        <v/>
      </c>
      <c r="J268" s="22">
        <f>IF(I268="","",IF(E268=0,IF(I268=0,0,"No book qty"),I268/E268))</f>
        <v/>
      </c>
      <c r="K268" s="23" t="n"/>
      <c r="L268" s="24">
        <f>IF(OR(I268="",K268=""),"",I268*K268)</f>
        <v/>
      </c>
      <c r="M268" s="21">
        <f>IF(I268="","",IF(E268=0,IF(I268=0,"OK","Over tolerance (not in books)"),IF(ABS(J268)&gt;$L$5,"Over tolerance","OK")))</f>
        <v/>
      </c>
      <c r="N268" s="20" t="n"/>
      <c r="O268" s="20" t="n"/>
      <c r="P268" s="20" t="n"/>
      <c r="Q268" s="20" t="n"/>
    </row>
    <row r="269">
      <c r="A269" s="18" t="n"/>
      <c r="B269" s="20" t="n"/>
      <c r="C269" s="20" t="n"/>
      <c r="D269" s="20" t="n"/>
      <c r="E269" s="20" t="n"/>
      <c r="F269" s="20" t="n"/>
      <c r="G269" s="20" t="n"/>
      <c r="H269" s="21">
        <f>IF(AND(F269="",G269=""),"",IF(G269&lt;&gt;"",G269,F269))</f>
        <v/>
      </c>
      <c r="I269" s="21">
        <f>IF(OR(H269="",E269=""),"",H269-E269)</f>
        <v/>
      </c>
      <c r="J269" s="22">
        <f>IF(I269="","",IF(E269=0,IF(I269=0,0,"No book qty"),I269/E269))</f>
        <v/>
      </c>
      <c r="K269" s="23" t="n"/>
      <c r="L269" s="24">
        <f>IF(OR(I269="",K269=""),"",I269*K269)</f>
        <v/>
      </c>
      <c r="M269" s="21">
        <f>IF(I269="","",IF(E269=0,IF(I269=0,"OK","Over tolerance (not in books)"),IF(ABS(J269)&gt;$L$5,"Over tolerance","OK")))</f>
        <v/>
      </c>
      <c r="N269" s="20" t="n"/>
      <c r="O269" s="20" t="n"/>
      <c r="P269" s="20" t="n"/>
      <c r="Q269" s="20" t="n"/>
    </row>
    <row r="270">
      <c r="A270" s="18" t="n"/>
      <c r="B270" s="20" t="n"/>
      <c r="C270" s="20" t="n"/>
      <c r="D270" s="20" t="n"/>
      <c r="E270" s="20" t="n"/>
      <c r="F270" s="20" t="n"/>
      <c r="G270" s="20" t="n"/>
      <c r="H270" s="21">
        <f>IF(AND(F270="",G270=""),"",IF(G270&lt;&gt;"",G270,F270))</f>
        <v/>
      </c>
      <c r="I270" s="21">
        <f>IF(OR(H270="",E270=""),"",H270-E270)</f>
        <v/>
      </c>
      <c r="J270" s="22">
        <f>IF(I270="","",IF(E270=0,IF(I270=0,0,"No book qty"),I270/E270))</f>
        <v/>
      </c>
      <c r="K270" s="23" t="n"/>
      <c r="L270" s="24">
        <f>IF(OR(I270="",K270=""),"",I270*K270)</f>
        <v/>
      </c>
      <c r="M270" s="21">
        <f>IF(I270="","",IF(E270=0,IF(I270=0,"OK","Over tolerance (not in books)"),IF(ABS(J270)&gt;$L$5,"Over tolerance","OK")))</f>
        <v/>
      </c>
      <c r="N270" s="20" t="n"/>
      <c r="O270" s="20" t="n"/>
      <c r="P270" s="20" t="n"/>
      <c r="Q270" s="20" t="n"/>
    </row>
    <row r="271">
      <c r="A271" s="18" t="n"/>
      <c r="B271" s="20" t="n"/>
      <c r="C271" s="20" t="n"/>
      <c r="D271" s="20" t="n"/>
      <c r="E271" s="20" t="n"/>
      <c r="F271" s="20" t="n"/>
      <c r="G271" s="20" t="n"/>
      <c r="H271" s="21">
        <f>IF(AND(F271="",G271=""),"",IF(G271&lt;&gt;"",G271,F271))</f>
        <v/>
      </c>
      <c r="I271" s="21">
        <f>IF(OR(H271="",E271=""),"",H271-E271)</f>
        <v/>
      </c>
      <c r="J271" s="22">
        <f>IF(I271="","",IF(E271=0,IF(I271=0,0,"No book qty"),I271/E271))</f>
        <v/>
      </c>
      <c r="K271" s="23" t="n"/>
      <c r="L271" s="24">
        <f>IF(OR(I271="",K271=""),"",I271*K271)</f>
        <v/>
      </c>
      <c r="M271" s="21">
        <f>IF(I271="","",IF(E271=0,IF(I271=0,"OK","Over tolerance (not in books)"),IF(ABS(J271)&gt;$L$5,"Over tolerance","OK")))</f>
        <v/>
      </c>
      <c r="N271" s="20" t="n"/>
      <c r="O271" s="20" t="n"/>
      <c r="P271" s="20" t="n"/>
      <c r="Q271" s="20" t="n"/>
    </row>
    <row r="272">
      <c r="A272" s="18" t="n"/>
      <c r="B272" s="20" t="n"/>
      <c r="C272" s="20" t="n"/>
      <c r="D272" s="20" t="n"/>
      <c r="E272" s="20" t="n"/>
      <c r="F272" s="20" t="n"/>
      <c r="G272" s="20" t="n"/>
      <c r="H272" s="21">
        <f>IF(AND(F272="",G272=""),"",IF(G272&lt;&gt;"",G272,F272))</f>
        <v/>
      </c>
      <c r="I272" s="21">
        <f>IF(OR(H272="",E272=""),"",H272-E272)</f>
        <v/>
      </c>
      <c r="J272" s="22">
        <f>IF(I272="","",IF(E272=0,IF(I272=0,0,"No book qty"),I272/E272))</f>
        <v/>
      </c>
      <c r="K272" s="23" t="n"/>
      <c r="L272" s="24">
        <f>IF(OR(I272="",K272=""),"",I272*K272)</f>
        <v/>
      </c>
      <c r="M272" s="21">
        <f>IF(I272="","",IF(E272=0,IF(I272=0,"OK","Over tolerance (not in books)"),IF(ABS(J272)&gt;$L$5,"Over tolerance","OK")))</f>
        <v/>
      </c>
      <c r="N272" s="20" t="n"/>
      <c r="O272" s="20" t="n"/>
      <c r="P272" s="20" t="n"/>
      <c r="Q272" s="20" t="n"/>
    </row>
    <row r="273">
      <c r="A273" s="18" t="n"/>
      <c r="B273" s="20" t="n"/>
      <c r="C273" s="20" t="n"/>
      <c r="D273" s="20" t="n"/>
      <c r="E273" s="20" t="n"/>
      <c r="F273" s="20" t="n"/>
      <c r="G273" s="20" t="n"/>
      <c r="H273" s="21">
        <f>IF(AND(F273="",G273=""),"",IF(G273&lt;&gt;"",G273,F273))</f>
        <v/>
      </c>
      <c r="I273" s="21">
        <f>IF(OR(H273="",E273=""),"",H273-E273)</f>
        <v/>
      </c>
      <c r="J273" s="22">
        <f>IF(I273="","",IF(E273=0,IF(I273=0,0,"No book qty"),I273/E273))</f>
        <v/>
      </c>
      <c r="K273" s="23" t="n"/>
      <c r="L273" s="24">
        <f>IF(OR(I273="",K273=""),"",I273*K273)</f>
        <v/>
      </c>
      <c r="M273" s="21">
        <f>IF(I273="","",IF(E273=0,IF(I273=0,"OK","Over tolerance (not in books)"),IF(ABS(J273)&gt;$L$5,"Over tolerance","OK")))</f>
        <v/>
      </c>
      <c r="N273" s="20" t="n"/>
      <c r="O273" s="20" t="n"/>
      <c r="P273" s="20" t="n"/>
      <c r="Q273" s="20" t="n"/>
    </row>
    <row r="274">
      <c r="A274" s="18" t="n"/>
      <c r="B274" s="20" t="n"/>
      <c r="C274" s="20" t="n"/>
      <c r="D274" s="20" t="n"/>
      <c r="E274" s="20" t="n"/>
      <c r="F274" s="20" t="n"/>
      <c r="G274" s="20" t="n"/>
      <c r="H274" s="21">
        <f>IF(AND(F274="",G274=""),"",IF(G274&lt;&gt;"",G274,F274))</f>
        <v/>
      </c>
      <c r="I274" s="21">
        <f>IF(OR(H274="",E274=""),"",H274-E274)</f>
        <v/>
      </c>
      <c r="J274" s="22">
        <f>IF(I274="","",IF(E274=0,IF(I274=0,0,"No book qty"),I274/E274))</f>
        <v/>
      </c>
      <c r="K274" s="23" t="n"/>
      <c r="L274" s="24">
        <f>IF(OR(I274="",K274=""),"",I274*K274)</f>
        <v/>
      </c>
      <c r="M274" s="21">
        <f>IF(I274="","",IF(E274=0,IF(I274=0,"OK","Over tolerance (not in books)"),IF(ABS(J274)&gt;$L$5,"Over tolerance","OK")))</f>
        <v/>
      </c>
      <c r="N274" s="20" t="n"/>
      <c r="O274" s="20" t="n"/>
      <c r="P274" s="20" t="n"/>
      <c r="Q274" s="20" t="n"/>
    </row>
    <row r="275">
      <c r="A275" s="18" t="n"/>
      <c r="B275" s="20" t="n"/>
      <c r="C275" s="20" t="n"/>
      <c r="D275" s="20" t="n"/>
      <c r="E275" s="20" t="n"/>
      <c r="F275" s="20" t="n"/>
      <c r="G275" s="20" t="n"/>
      <c r="H275" s="21">
        <f>IF(AND(F275="",G275=""),"",IF(G275&lt;&gt;"",G275,F275))</f>
        <v/>
      </c>
      <c r="I275" s="21">
        <f>IF(OR(H275="",E275=""),"",H275-E275)</f>
        <v/>
      </c>
      <c r="J275" s="22">
        <f>IF(I275="","",IF(E275=0,IF(I275=0,0,"No book qty"),I275/E275))</f>
        <v/>
      </c>
      <c r="K275" s="23" t="n"/>
      <c r="L275" s="24">
        <f>IF(OR(I275="",K275=""),"",I275*K275)</f>
        <v/>
      </c>
      <c r="M275" s="21">
        <f>IF(I275="","",IF(E275=0,IF(I275=0,"OK","Over tolerance (not in books)"),IF(ABS(J275)&gt;$L$5,"Over tolerance","OK")))</f>
        <v/>
      </c>
      <c r="N275" s="20" t="n"/>
      <c r="O275" s="20" t="n"/>
      <c r="P275" s="20" t="n"/>
      <c r="Q275" s="20" t="n"/>
    </row>
    <row r="276">
      <c r="A276" s="18" t="n"/>
      <c r="B276" s="20" t="n"/>
      <c r="C276" s="20" t="n"/>
      <c r="D276" s="20" t="n"/>
      <c r="E276" s="20" t="n"/>
      <c r="F276" s="20" t="n"/>
      <c r="G276" s="20" t="n"/>
      <c r="H276" s="21">
        <f>IF(AND(F276="",G276=""),"",IF(G276&lt;&gt;"",G276,F276))</f>
        <v/>
      </c>
      <c r="I276" s="21">
        <f>IF(OR(H276="",E276=""),"",H276-E276)</f>
        <v/>
      </c>
      <c r="J276" s="22">
        <f>IF(I276="","",IF(E276=0,IF(I276=0,0,"No book qty"),I276/E276))</f>
        <v/>
      </c>
      <c r="K276" s="23" t="n"/>
      <c r="L276" s="24">
        <f>IF(OR(I276="",K276=""),"",I276*K276)</f>
        <v/>
      </c>
      <c r="M276" s="21">
        <f>IF(I276="","",IF(E276=0,IF(I276=0,"OK","Over tolerance (not in books)"),IF(ABS(J276)&gt;$L$5,"Over tolerance","OK")))</f>
        <v/>
      </c>
      <c r="N276" s="20" t="n"/>
      <c r="O276" s="20" t="n"/>
      <c r="P276" s="20" t="n"/>
      <c r="Q276" s="20" t="n"/>
    </row>
    <row r="277">
      <c r="A277" s="18" t="n"/>
      <c r="B277" s="20" t="n"/>
      <c r="C277" s="20" t="n"/>
      <c r="D277" s="20" t="n"/>
      <c r="E277" s="20" t="n"/>
      <c r="F277" s="20" t="n"/>
      <c r="G277" s="20" t="n"/>
      <c r="H277" s="21">
        <f>IF(AND(F277="",G277=""),"",IF(G277&lt;&gt;"",G277,F277))</f>
        <v/>
      </c>
      <c r="I277" s="21">
        <f>IF(OR(H277="",E277=""),"",H277-E277)</f>
        <v/>
      </c>
      <c r="J277" s="22">
        <f>IF(I277="","",IF(E277=0,IF(I277=0,0,"No book qty"),I277/E277))</f>
        <v/>
      </c>
      <c r="K277" s="23" t="n"/>
      <c r="L277" s="24">
        <f>IF(OR(I277="",K277=""),"",I277*K277)</f>
        <v/>
      </c>
      <c r="M277" s="21">
        <f>IF(I277="","",IF(E277=0,IF(I277=0,"OK","Over tolerance (not in books)"),IF(ABS(J277)&gt;$L$5,"Over tolerance","OK")))</f>
        <v/>
      </c>
      <c r="N277" s="20" t="n"/>
      <c r="O277" s="20" t="n"/>
      <c r="P277" s="20" t="n"/>
      <c r="Q277" s="20" t="n"/>
    </row>
    <row r="278">
      <c r="A278" s="18" t="n"/>
      <c r="B278" s="20" t="n"/>
      <c r="C278" s="20" t="n"/>
      <c r="D278" s="20" t="n"/>
      <c r="E278" s="20" t="n"/>
      <c r="F278" s="20" t="n"/>
      <c r="G278" s="20" t="n"/>
      <c r="H278" s="21">
        <f>IF(AND(F278="",G278=""),"",IF(G278&lt;&gt;"",G278,F278))</f>
        <v/>
      </c>
      <c r="I278" s="21">
        <f>IF(OR(H278="",E278=""),"",H278-E278)</f>
        <v/>
      </c>
      <c r="J278" s="22">
        <f>IF(I278="","",IF(E278=0,IF(I278=0,0,"No book qty"),I278/E278))</f>
        <v/>
      </c>
      <c r="K278" s="23" t="n"/>
      <c r="L278" s="24">
        <f>IF(OR(I278="",K278=""),"",I278*K278)</f>
        <v/>
      </c>
      <c r="M278" s="21">
        <f>IF(I278="","",IF(E278=0,IF(I278=0,"OK","Over tolerance (not in books)"),IF(ABS(J278)&gt;$L$5,"Over tolerance","OK")))</f>
        <v/>
      </c>
      <c r="N278" s="20" t="n"/>
      <c r="O278" s="20" t="n"/>
      <c r="P278" s="20" t="n"/>
      <c r="Q278" s="20" t="n"/>
    </row>
    <row r="279">
      <c r="A279" s="18" t="n"/>
      <c r="B279" s="20" t="n"/>
      <c r="C279" s="20" t="n"/>
      <c r="D279" s="20" t="n"/>
      <c r="E279" s="20" t="n"/>
      <c r="F279" s="20" t="n"/>
      <c r="G279" s="20" t="n"/>
      <c r="H279" s="21">
        <f>IF(AND(F279="",G279=""),"",IF(G279&lt;&gt;"",G279,F279))</f>
        <v/>
      </c>
      <c r="I279" s="21">
        <f>IF(OR(H279="",E279=""),"",H279-E279)</f>
        <v/>
      </c>
      <c r="J279" s="22">
        <f>IF(I279="","",IF(E279=0,IF(I279=0,0,"No book qty"),I279/E279))</f>
        <v/>
      </c>
      <c r="K279" s="23" t="n"/>
      <c r="L279" s="24">
        <f>IF(OR(I279="",K279=""),"",I279*K279)</f>
        <v/>
      </c>
      <c r="M279" s="21">
        <f>IF(I279="","",IF(E279=0,IF(I279=0,"OK","Over tolerance (not in books)"),IF(ABS(J279)&gt;$L$5,"Over tolerance","OK")))</f>
        <v/>
      </c>
      <c r="N279" s="20" t="n"/>
      <c r="O279" s="20" t="n"/>
      <c r="P279" s="20" t="n"/>
      <c r="Q279" s="20" t="n"/>
    </row>
    <row r="280">
      <c r="A280" s="18" t="n"/>
      <c r="B280" s="20" t="n"/>
      <c r="C280" s="20" t="n"/>
      <c r="D280" s="20" t="n"/>
      <c r="E280" s="20" t="n"/>
      <c r="F280" s="20" t="n"/>
      <c r="G280" s="20" t="n"/>
      <c r="H280" s="21">
        <f>IF(AND(F280="",G280=""),"",IF(G280&lt;&gt;"",G280,F280))</f>
        <v/>
      </c>
      <c r="I280" s="21">
        <f>IF(OR(H280="",E280=""),"",H280-E280)</f>
        <v/>
      </c>
      <c r="J280" s="22">
        <f>IF(I280="","",IF(E280=0,IF(I280=0,0,"No book qty"),I280/E280))</f>
        <v/>
      </c>
      <c r="K280" s="23" t="n"/>
      <c r="L280" s="24">
        <f>IF(OR(I280="",K280=""),"",I280*K280)</f>
        <v/>
      </c>
      <c r="M280" s="21">
        <f>IF(I280="","",IF(E280=0,IF(I280=0,"OK","Over tolerance (not in books)"),IF(ABS(J280)&gt;$L$5,"Over tolerance","OK")))</f>
        <v/>
      </c>
      <c r="N280" s="20" t="n"/>
      <c r="O280" s="20" t="n"/>
      <c r="P280" s="20" t="n"/>
      <c r="Q280" s="20" t="n"/>
    </row>
    <row r="281">
      <c r="A281" s="18" t="n"/>
      <c r="B281" s="20" t="n"/>
      <c r="C281" s="20" t="n"/>
      <c r="D281" s="20" t="n"/>
      <c r="E281" s="20" t="n"/>
      <c r="F281" s="20" t="n"/>
      <c r="G281" s="20" t="n"/>
      <c r="H281" s="21">
        <f>IF(AND(F281="",G281=""),"",IF(G281&lt;&gt;"",G281,F281))</f>
        <v/>
      </c>
      <c r="I281" s="21">
        <f>IF(OR(H281="",E281=""),"",H281-E281)</f>
        <v/>
      </c>
      <c r="J281" s="22">
        <f>IF(I281="","",IF(E281=0,IF(I281=0,0,"No book qty"),I281/E281))</f>
        <v/>
      </c>
      <c r="K281" s="23" t="n"/>
      <c r="L281" s="24">
        <f>IF(OR(I281="",K281=""),"",I281*K281)</f>
        <v/>
      </c>
      <c r="M281" s="21">
        <f>IF(I281="","",IF(E281=0,IF(I281=0,"OK","Over tolerance (not in books)"),IF(ABS(J281)&gt;$L$5,"Over tolerance","OK")))</f>
        <v/>
      </c>
      <c r="N281" s="20" t="n"/>
      <c r="O281" s="20" t="n"/>
      <c r="P281" s="20" t="n"/>
      <c r="Q281" s="20" t="n"/>
    </row>
    <row r="282">
      <c r="A282" s="18" t="n"/>
      <c r="B282" s="20" t="n"/>
      <c r="C282" s="20" t="n"/>
      <c r="D282" s="20" t="n"/>
      <c r="E282" s="20" t="n"/>
      <c r="F282" s="20" t="n"/>
      <c r="G282" s="20" t="n"/>
      <c r="H282" s="21">
        <f>IF(AND(F282="",G282=""),"",IF(G282&lt;&gt;"",G282,F282))</f>
        <v/>
      </c>
      <c r="I282" s="21">
        <f>IF(OR(H282="",E282=""),"",H282-E282)</f>
        <v/>
      </c>
      <c r="J282" s="22">
        <f>IF(I282="","",IF(E282=0,IF(I282=0,0,"No book qty"),I282/E282))</f>
        <v/>
      </c>
      <c r="K282" s="23" t="n"/>
      <c r="L282" s="24">
        <f>IF(OR(I282="",K282=""),"",I282*K282)</f>
        <v/>
      </c>
      <c r="M282" s="21">
        <f>IF(I282="","",IF(E282=0,IF(I282=0,"OK","Over tolerance (not in books)"),IF(ABS(J282)&gt;$L$5,"Over tolerance","OK")))</f>
        <v/>
      </c>
      <c r="N282" s="20" t="n"/>
      <c r="O282" s="20" t="n"/>
      <c r="P282" s="20" t="n"/>
      <c r="Q282" s="20" t="n"/>
    </row>
    <row r="283">
      <c r="A283" s="18" t="n"/>
      <c r="B283" s="20" t="n"/>
      <c r="C283" s="20" t="n"/>
      <c r="D283" s="20" t="n"/>
      <c r="E283" s="20" t="n"/>
      <c r="F283" s="20" t="n"/>
      <c r="G283" s="20" t="n"/>
      <c r="H283" s="21">
        <f>IF(AND(F283="",G283=""),"",IF(G283&lt;&gt;"",G283,F283))</f>
        <v/>
      </c>
      <c r="I283" s="21">
        <f>IF(OR(H283="",E283=""),"",H283-E283)</f>
        <v/>
      </c>
      <c r="J283" s="22">
        <f>IF(I283="","",IF(E283=0,IF(I283=0,0,"No book qty"),I283/E283))</f>
        <v/>
      </c>
      <c r="K283" s="23" t="n"/>
      <c r="L283" s="24">
        <f>IF(OR(I283="",K283=""),"",I283*K283)</f>
        <v/>
      </c>
      <c r="M283" s="21">
        <f>IF(I283="","",IF(E283=0,IF(I283=0,"OK","Over tolerance (not in books)"),IF(ABS(J283)&gt;$L$5,"Over tolerance","OK")))</f>
        <v/>
      </c>
      <c r="N283" s="20" t="n"/>
      <c r="O283" s="20" t="n"/>
      <c r="P283" s="20" t="n"/>
      <c r="Q283" s="20" t="n"/>
    </row>
    <row r="284">
      <c r="A284" s="18" t="n"/>
      <c r="B284" s="20" t="n"/>
      <c r="C284" s="20" t="n"/>
      <c r="D284" s="20" t="n"/>
      <c r="E284" s="20" t="n"/>
      <c r="F284" s="20" t="n"/>
      <c r="G284" s="20" t="n"/>
      <c r="H284" s="21">
        <f>IF(AND(F284="",G284=""),"",IF(G284&lt;&gt;"",G284,F284))</f>
        <v/>
      </c>
      <c r="I284" s="21">
        <f>IF(OR(H284="",E284=""),"",H284-E284)</f>
        <v/>
      </c>
      <c r="J284" s="22">
        <f>IF(I284="","",IF(E284=0,IF(I284=0,0,"No book qty"),I284/E284))</f>
        <v/>
      </c>
      <c r="K284" s="23" t="n"/>
      <c r="L284" s="24">
        <f>IF(OR(I284="",K284=""),"",I284*K284)</f>
        <v/>
      </c>
      <c r="M284" s="21">
        <f>IF(I284="","",IF(E284=0,IF(I284=0,"OK","Over tolerance (not in books)"),IF(ABS(J284)&gt;$L$5,"Over tolerance","OK")))</f>
        <v/>
      </c>
      <c r="N284" s="20" t="n"/>
      <c r="O284" s="20" t="n"/>
      <c r="P284" s="20" t="n"/>
      <c r="Q284" s="20" t="n"/>
    </row>
    <row r="285">
      <c r="A285" s="18" t="n"/>
      <c r="B285" s="20" t="n"/>
      <c r="C285" s="20" t="n"/>
      <c r="D285" s="20" t="n"/>
      <c r="E285" s="20" t="n"/>
      <c r="F285" s="20" t="n"/>
      <c r="G285" s="20" t="n"/>
      <c r="H285" s="21">
        <f>IF(AND(F285="",G285=""),"",IF(G285&lt;&gt;"",G285,F285))</f>
        <v/>
      </c>
      <c r="I285" s="21">
        <f>IF(OR(H285="",E285=""),"",H285-E285)</f>
        <v/>
      </c>
      <c r="J285" s="22">
        <f>IF(I285="","",IF(E285=0,IF(I285=0,0,"No book qty"),I285/E285))</f>
        <v/>
      </c>
      <c r="K285" s="23" t="n"/>
      <c r="L285" s="24">
        <f>IF(OR(I285="",K285=""),"",I285*K285)</f>
        <v/>
      </c>
      <c r="M285" s="21">
        <f>IF(I285="","",IF(E285=0,IF(I285=0,"OK","Over tolerance (not in books)"),IF(ABS(J285)&gt;$L$5,"Over tolerance","OK")))</f>
        <v/>
      </c>
      <c r="N285" s="20" t="n"/>
      <c r="O285" s="20" t="n"/>
      <c r="P285" s="20" t="n"/>
      <c r="Q285" s="20" t="n"/>
    </row>
    <row r="286">
      <c r="A286" s="18" t="n"/>
      <c r="B286" s="20" t="n"/>
      <c r="C286" s="20" t="n"/>
      <c r="D286" s="20" t="n"/>
      <c r="E286" s="20" t="n"/>
      <c r="F286" s="20" t="n"/>
      <c r="G286" s="20" t="n"/>
      <c r="H286" s="21">
        <f>IF(AND(F286="",G286=""),"",IF(G286&lt;&gt;"",G286,F286))</f>
        <v/>
      </c>
      <c r="I286" s="21">
        <f>IF(OR(H286="",E286=""),"",H286-E286)</f>
        <v/>
      </c>
      <c r="J286" s="22">
        <f>IF(I286="","",IF(E286=0,IF(I286=0,0,"No book qty"),I286/E286))</f>
        <v/>
      </c>
      <c r="K286" s="23" t="n"/>
      <c r="L286" s="24">
        <f>IF(OR(I286="",K286=""),"",I286*K286)</f>
        <v/>
      </c>
      <c r="M286" s="21">
        <f>IF(I286="","",IF(E286=0,IF(I286=0,"OK","Over tolerance (not in books)"),IF(ABS(J286)&gt;$L$5,"Over tolerance","OK")))</f>
        <v/>
      </c>
      <c r="N286" s="20" t="n"/>
      <c r="O286" s="20" t="n"/>
      <c r="P286" s="20" t="n"/>
      <c r="Q286" s="20" t="n"/>
    </row>
    <row r="287">
      <c r="A287" s="18" t="n"/>
      <c r="B287" s="20" t="n"/>
      <c r="C287" s="20" t="n"/>
      <c r="D287" s="20" t="n"/>
      <c r="E287" s="20" t="n"/>
      <c r="F287" s="20" t="n"/>
      <c r="G287" s="20" t="n"/>
      <c r="H287" s="21">
        <f>IF(AND(F287="",G287=""),"",IF(G287&lt;&gt;"",G287,F287))</f>
        <v/>
      </c>
      <c r="I287" s="21">
        <f>IF(OR(H287="",E287=""),"",H287-E287)</f>
        <v/>
      </c>
      <c r="J287" s="22">
        <f>IF(I287="","",IF(E287=0,IF(I287=0,0,"No book qty"),I287/E287))</f>
        <v/>
      </c>
      <c r="K287" s="23" t="n"/>
      <c r="L287" s="24">
        <f>IF(OR(I287="",K287=""),"",I287*K287)</f>
        <v/>
      </c>
      <c r="M287" s="21">
        <f>IF(I287="","",IF(E287=0,IF(I287=0,"OK","Over tolerance (not in books)"),IF(ABS(J287)&gt;$L$5,"Over tolerance","OK")))</f>
        <v/>
      </c>
      <c r="N287" s="20" t="n"/>
      <c r="O287" s="20" t="n"/>
      <c r="P287" s="20" t="n"/>
      <c r="Q287" s="20" t="n"/>
    </row>
    <row r="288">
      <c r="A288" s="18" t="n"/>
      <c r="B288" s="20" t="n"/>
      <c r="C288" s="20" t="n"/>
      <c r="D288" s="20" t="n"/>
      <c r="E288" s="20" t="n"/>
      <c r="F288" s="20" t="n"/>
      <c r="G288" s="20" t="n"/>
      <c r="H288" s="21">
        <f>IF(AND(F288="",G288=""),"",IF(G288&lt;&gt;"",G288,F288))</f>
        <v/>
      </c>
      <c r="I288" s="21">
        <f>IF(OR(H288="",E288=""),"",H288-E288)</f>
        <v/>
      </c>
      <c r="J288" s="22">
        <f>IF(I288="","",IF(E288=0,IF(I288=0,0,"No book qty"),I288/E288))</f>
        <v/>
      </c>
      <c r="K288" s="23" t="n"/>
      <c r="L288" s="24">
        <f>IF(OR(I288="",K288=""),"",I288*K288)</f>
        <v/>
      </c>
      <c r="M288" s="21">
        <f>IF(I288="","",IF(E288=0,IF(I288=0,"OK","Over tolerance (not in books)"),IF(ABS(J288)&gt;$L$5,"Over tolerance","OK")))</f>
        <v/>
      </c>
      <c r="N288" s="20" t="n"/>
      <c r="O288" s="20" t="n"/>
      <c r="P288" s="20" t="n"/>
      <c r="Q288" s="20" t="n"/>
    </row>
    <row r="289">
      <c r="A289" s="18" t="n"/>
      <c r="B289" s="20" t="n"/>
      <c r="C289" s="20" t="n"/>
      <c r="D289" s="20" t="n"/>
      <c r="E289" s="20" t="n"/>
      <c r="F289" s="20" t="n"/>
      <c r="G289" s="20" t="n"/>
      <c r="H289" s="21">
        <f>IF(AND(F289="",G289=""),"",IF(G289&lt;&gt;"",G289,F289))</f>
        <v/>
      </c>
      <c r="I289" s="21">
        <f>IF(OR(H289="",E289=""),"",H289-E289)</f>
        <v/>
      </c>
      <c r="J289" s="22">
        <f>IF(I289="","",IF(E289=0,IF(I289=0,0,"No book qty"),I289/E289))</f>
        <v/>
      </c>
      <c r="K289" s="23" t="n"/>
      <c r="L289" s="24">
        <f>IF(OR(I289="",K289=""),"",I289*K289)</f>
        <v/>
      </c>
      <c r="M289" s="21">
        <f>IF(I289="","",IF(E289=0,IF(I289=0,"OK","Over tolerance (not in books)"),IF(ABS(J289)&gt;$L$5,"Over tolerance","OK")))</f>
        <v/>
      </c>
      <c r="N289" s="20" t="n"/>
      <c r="O289" s="20" t="n"/>
      <c r="P289" s="20" t="n"/>
      <c r="Q289" s="20" t="n"/>
    </row>
    <row r="290">
      <c r="A290" s="18" t="n"/>
      <c r="B290" s="20" t="n"/>
      <c r="C290" s="20" t="n"/>
      <c r="D290" s="20" t="n"/>
      <c r="E290" s="20" t="n"/>
      <c r="F290" s="20" t="n"/>
      <c r="G290" s="20" t="n"/>
      <c r="H290" s="21">
        <f>IF(AND(F290="",G290=""),"",IF(G290&lt;&gt;"",G290,F290))</f>
        <v/>
      </c>
      <c r="I290" s="21">
        <f>IF(OR(H290="",E290=""),"",H290-E290)</f>
        <v/>
      </c>
      <c r="J290" s="22">
        <f>IF(I290="","",IF(E290=0,IF(I290=0,0,"No book qty"),I290/E290))</f>
        <v/>
      </c>
      <c r="K290" s="23" t="n"/>
      <c r="L290" s="24">
        <f>IF(OR(I290="",K290=""),"",I290*K290)</f>
        <v/>
      </c>
      <c r="M290" s="21">
        <f>IF(I290="","",IF(E290=0,IF(I290=0,"OK","Over tolerance (not in books)"),IF(ABS(J290)&gt;$L$5,"Over tolerance","OK")))</f>
        <v/>
      </c>
      <c r="N290" s="20" t="n"/>
      <c r="O290" s="20" t="n"/>
      <c r="P290" s="20" t="n"/>
      <c r="Q290" s="20" t="n"/>
    </row>
    <row r="291">
      <c r="A291" s="18" t="n"/>
      <c r="B291" s="20" t="n"/>
      <c r="C291" s="20" t="n"/>
      <c r="D291" s="20" t="n"/>
      <c r="E291" s="20" t="n"/>
      <c r="F291" s="20" t="n"/>
      <c r="G291" s="20" t="n"/>
      <c r="H291" s="21">
        <f>IF(AND(F291="",G291=""),"",IF(G291&lt;&gt;"",G291,F291))</f>
        <v/>
      </c>
      <c r="I291" s="21">
        <f>IF(OR(H291="",E291=""),"",H291-E291)</f>
        <v/>
      </c>
      <c r="J291" s="22">
        <f>IF(I291="","",IF(E291=0,IF(I291=0,0,"No book qty"),I291/E291))</f>
        <v/>
      </c>
      <c r="K291" s="23" t="n"/>
      <c r="L291" s="24">
        <f>IF(OR(I291="",K291=""),"",I291*K291)</f>
        <v/>
      </c>
      <c r="M291" s="21">
        <f>IF(I291="","",IF(E291=0,IF(I291=0,"OK","Over tolerance (not in books)"),IF(ABS(J291)&gt;$L$5,"Over tolerance","OK")))</f>
        <v/>
      </c>
      <c r="N291" s="20" t="n"/>
      <c r="O291" s="20" t="n"/>
      <c r="P291" s="20" t="n"/>
      <c r="Q291" s="20" t="n"/>
    </row>
    <row r="292">
      <c r="A292" s="18" t="n"/>
      <c r="B292" s="20" t="n"/>
      <c r="C292" s="20" t="n"/>
      <c r="D292" s="20" t="n"/>
      <c r="E292" s="20" t="n"/>
      <c r="F292" s="20" t="n"/>
      <c r="G292" s="20" t="n"/>
      <c r="H292" s="21">
        <f>IF(AND(F292="",G292=""),"",IF(G292&lt;&gt;"",G292,F292))</f>
        <v/>
      </c>
      <c r="I292" s="21">
        <f>IF(OR(H292="",E292=""),"",H292-E292)</f>
        <v/>
      </c>
      <c r="J292" s="22">
        <f>IF(I292="","",IF(E292=0,IF(I292=0,0,"No book qty"),I292/E292))</f>
        <v/>
      </c>
      <c r="K292" s="23" t="n"/>
      <c r="L292" s="24">
        <f>IF(OR(I292="",K292=""),"",I292*K292)</f>
        <v/>
      </c>
      <c r="M292" s="21">
        <f>IF(I292="","",IF(E292=0,IF(I292=0,"OK","Over tolerance (not in books)"),IF(ABS(J292)&gt;$L$5,"Over tolerance","OK")))</f>
        <v/>
      </c>
      <c r="N292" s="20" t="n"/>
      <c r="O292" s="20" t="n"/>
      <c r="P292" s="20" t="n"/>
      <c r="Q292" s="20" t="n"/>
    </row>
    <row r="293">
      <c r="A293" s="18" t="n"/>
      <c r="B293" s="20" t="n"/>
      <c r="C293" s="20" t="n"/>
      <c r="D293" s="20" t="n"/>
      <c r="E293" s="20" t="n"/>
      <c r="F293" s="20" t="n"/>
      <c r="G293" s="20" t="n"/>
      <c r="H293" s="21">
        <f>IF(AND(F293="",G293=""),"",IF(G293&lt;&gt;"",G293,F293))</f>
        <v/>
      </c>
      <c r="I293" s="21">
        <f>IF(OR(H293="",E293=""),"",H293-E293)</f>
        <v/>
      </c>
      <c r="J293" s="22">
        <f>IF(I293="","",IF(E293=0,IF(I293=0,0,"No book qty"),I293/E293))</f>
        <v/>
      </c>
      <c r="K293" s="23" t="n"/>
      <c r="L293" s="24">
        <f>IF(OR(I293="",K293=""),"",I293*K293)</f>
        <v/>
      </c>
      <c r="M293" s="21">
        <f>IF(I293="","",IF(E293=0,IF(I293=0,"OK","Over tolerance (not in books)"),IF(ABS(J293)&gt;$L$5,"Over tolerance","OK")))</f>
        <v/>
      </c>
      <c r="N293" s="20" t="n"/>
      <c r="O293" s="20" t="n"/>
      <c r="P293" s="20" t="n"/>
      <c r="Q293" s="20" t="n"/>
    </row>
    <row r="294">
      <c r="A294" s="18" t="n"/>
      <c r="B294" s="20" t="n"/>
      <c r="C294" s="20" t="n"/>
      <c r="D294" s="20" t="n"/>
      <c r="E294" s="20" t="n"/>
      <c r="F294" s="20" t="n"/>
      <c r="G294" s="20" t="n"/>
      <c r="H294" s="21">
        <f>IF(AND(F294="",G294=""),"",IF(G294&lt;&gt;"",G294,F294))</f>
        <v/>
      </c>
      <c r="I294" s="21">
        <f>IF(OR(H294="",E294=""),"",H294-E294)</f>
        <v/>
      </c>
      <c r="J294" s="22">
        <f>IF(I294="","",IF(E294=0,IF(I294=0,0,"No book qty"),I294/E294))</f>
        <v/>
      </c>
      <c r="K294" s="23" t="n"/>
      <c r="L294" s="24">
        <f>IF(OR(I294="",K294=""),"",I294*K294)</f>
        <v/>
      </c>
      <c r="M294" s="21">
        <f>IF(I294="","",IF(E294=0,IF(I294=0,"OK","Over tolerance (not in books)"),IF(ABS(J294)&gt;$L$5,"Over tolerance","OK")))</f>
        <v/>
      </c>
      <c r="N294" s="20" t="n"/>
      <c r="O294" s="20" t="n"/>
      <c r="P294" s="20" t="n"/>
      <c r="Q294" s="20" t="n"/>
    </row>
    <row r="295">
      <c r="A295" s="18" t="n"/>
      <c r="B295" s="20" t="n"/>
      <c r="C295" s="20" t="n"/>
      <c r="D295" s="20" t="n"/>
      <c r="E295" s="20" t="n"/>
      <c r="F295" s="20" t="n"/>
      <c r="G295" s="20" t="n"/>
      <c r="H295" s="21">
        <f>IF(AND(F295="",G295=""),"",IF(G295&lt;&gt;"",G295,F295))</f>
        <v/>
      </c>
      <c r="I295" s="21">
        <f>IF(OR(H295="",E295=""),"",H295-E295)</f>
        <v/>
      </c>
      <c r="J295" s="22">
        <f>IF(I295="","",IF(E295=0,IF(I295=0,0,"No book qty"),I295/E295))</f>
        <v/>
      </c>
      <c r="K295" s="23" t="n"/>
      <c r="L295" s="24">
        <f>IF(OR(I295="",K295=""),"",I295*K295)</f>
        <v/>
      </c>
      <c r="M295" s="21">
        <f>IF(I295="","",IF(E295=0,IF(I295=0,"OK","Over tolerance (not in books)"),IF(ABS(J295)&gt;$L$5,"Over tolerance","OK")))</f>
        <v/>
      </c>
      <c r="N295" s="20" t="n"/>
      <c r="O295" s="20" t="n"/>
      <c r="P295" s="20" t="n"/>
      <c r="Q295" s="20" t="n"/>
    </row>
    <row r="296">
      <c r="A296" s="18" t="n"/>
      <c r="B296" s="20" t="n"/>
      <c r="C296" s="20" t="n"/>
      <c r="D296" s="20" t="n"/>
      <c r="E296" s="20" t="n"/>
      <c r="F296" s="20" t="n"/>
      <c r="G296" s="20" t="n"/>
      <c r="H296" s="21">
        <f>IF(AND(F296="",G296=""),"",IF(G296&lt;&gt;"",G296,F296))</f>
        <v/>
      </c>
      <c r="I296" s="21">
        <f>IF(OR(H296="",E296=""),"",H296-E296)</f>
        <v/>
      </c>
      <c r="J296" s="22">
        <f>IF(I296="","",IF(E296=0,IF(I296=0,0,"No book qty"),I296/E296))</f>
        <v/>
      </c>
      <c r="K296" s="23" t="n"/>
      <c r="L296" s="24">
        <f>IF(OR(I296="",K296=""),"",I296*K296)</f>
        <v/>
      </c>
      <c r="M296" s="21">
        <f>IF(I296="","",IF(E296=0,IF(I296=0,"OK","Over tolerance (not in books)"),IF(ABS(J296)&gt;$L$5,"Over tolerance","OK")))</f>
        <v/>
      </c>
      <c r="N296" s="20" t="n"/>
      <c r="O296" s="20" t="n"/>
      <c r="P296" s="20" t="n"/>
      <c r="Q296" s="20" t="n"/>
    </row>
    <row r="297">
      <c r="A297" s="18" t="n"/>
      <c r="B297" s="20" t="n"/>
      <c r="C297" s="20" t="n"/>
      <c r="D297" s="20" t="n"/>
      <c r="E297" s="20" t="n"/>
      <c r="F297" s="20" t="n"/>
      <c r="G297" s="20" t="n"/>
      <c r="H297" s="21">
        <f>IF(AND(F297="",G297=""),"",IF(G297&lt;&gt;"",G297,F297))</f>
        <v/>
      </c>
      <c r="I297" s="21">
        <f>IF(OR(H297="",E297=""),"",H297-E297)</f>
        <v/>
      </c>
      <c r="J297" s="22">
        <f>IF(I297="","",IF(E297=0,IF(I297=0,0,"No book qty"),I297/E297))</f>
        <v/>
      </c>
      <c r="K297" s="23" t="n"/>
      <c r="L297" s="24">
        <f>IF(OR(I297="",K297=""),"",I297*K297)</f>
        <v/>
      </c>
      <c r="M297" s="21">
        <f>IF(I297="","",IF(E297=0,IF(I297=0,"OK","Over tolerance (not in books)"),IF(ABS(J297)&gt;$L$5,"Over tolerance","OK")))</f>
        <v/>
      </c>
      <c r="N297" s="20" t="n"/>
      <c r="O297" s="20" t="n"/>
      <c r="P297" s="20" t="n"/>
      <c r="Q297" s="20" t="n"/>
    </row>
    <row r="298">
      <c r="A298" s="18" t="n"/>
      <c r="B298" s="20" t="n"/>
      <c r="C298" s="20" t="n"/>
      <c r="D298" s="20" t="n"/>
      <c r="E298" s="20" t="n"/>
      <c r="F298" s="20" t="n"/>
      <c r="G298" s="20" t="n"/>
      <c r="H298" s="21">
        <f>IF(AND(F298="",G298=""),"",IF(G298&lt;&gt;"",G298,F298))</f>
        <v/>
      </c>
      <c r="I298" s="21">
        <f>IF(OR(H298="",E298=""),"",H298-E298)</f>
        <v/>
      </c>
      <c r="J298" s="22">
        <f>IF(I298="","",IF(E298=0,IF(I298=0,0,"No book qty"),I298/E298))</f>
        <v/>
      </c>
      <c r="K298" s="23" t="n"/>
      <c r="L298" s="24">
        <f>IF(OR(I298="",K298=""),"",I298*K298)</f>
        <v/>
      </c>
      <c r="M298" s="21">
        <f>IF(I298="","",IF(E298=0,IF(I298=0,"OK","Over tolerance (not in books)"),IF(ABS(J298)&gt;$L$5,"Over tolerance","OK")))</f>
        <v/>
      </c>
      <c r="N298" s="20" t="n"/>
      <c r="O298" s="20" t="n"/>
      <c r="P298" s="20" t="n"/>
      <c r="Q298" s="20" t="n"/>
    </row>
    <row r="299">
      <c r="A299" s="18" t="n"/>
      <c r="B299" s="20" t="n"/>
      <c r="C299" s="20" t="n"/>
      <c r="D299" s="20" t="n"/>
      <c r="E299" s="20" t="n"/>
      <c r="F299" s="20" t="n"/>
      <c r="G299" s="20" t="n"/>
      <c r="H299" s="21">
        <f>IF(AND(F299="",G299=""),"",IF(G299&lt;&gt;"",G299,F299))</f>
        <v/>
      </c>
      <c r="I299" s="21">
        <f>IF(OR(H299="",E299=""),"",H299-E299)</f>
        <v/>
      </c>
      <c r="J299" s="22">
        <f>IF(I299="","",IF(E299=0,IF(I299=0,0,"No book qty"),I299/E299))</f>
        <v/>
      </c>
      <c r="K299" s="23" t="n"/>
      <c r="L299" s="24">
        <f>IF(OR(I299="",K299=""),"",I299*K299)</f>
        <v/>
      </c>
      <c r="M299" s="21">
        <f>IF(I299="","",IF(E299=0,IF(I299=0,"OK","Over tolerance (not in books)"),IF(ABS(J299)&gt;$L$5,"Over tolerance","OK")))</f>
        <v/>
      </c>
      <c r="N299" s="20" t="n"/>
      <c r="O299" s="20" t="n"/>
      <c r="P299" s="20" t="n"/>
      <c r="Q299" s="20" t="n"/>
    </row>
    <row r="300">
      <c r="A300" s="18" t="n"/>
      <c r="B300" s="20" t="n"/>
      <c r="C300" s="20" t="n"/>
      <c r="D300" s="20" t="n"/>
      <c r="E300" s="20" t="n"/>
      <c r="F300" s="20" t="n"/>
      <c r="G300" s="20" t="n"/>
      <c r="H300" s="21">
        <f>IF(AND(F300="",G300=""),"",IF(G300&lt;&gt;"",G300,F300))</f>
        <v/>
      </c>
      <c r="I300" s="21">
        <f>IF(OR(H300="",E300=""),"",H300-E300)</f>
        <v/>
      </c>
      <c r="J300" s="22">
        <f>IF(I300="","",IF(E300=0,IF(I300=0,0,"No book qty"),I300/E300))</f>
        <v/>
      </c>
      <c r="K300" s="23" t="n"/>
      <c r="L300" s="24">
        <f>IF(OR(I300="",K300=""),"",I300*K300)</f>
        <v/>
      </c>
      <c r="M300" s="21">
        <f>IF(I300="","",IF(E300=0,IF(I300=0,"OK","Over tolerance (not in books)"),IF(ABS(J300)&gt;$L$5,"Over tolerance","OK")))</f>
        <v/>
      </c>
      <c r="N300" s="20" t="n"/>
      <c r="O300" s="20" t="n"/>
      <c r="P300" s="20" t="n"/>
      <c r="Q300" s="20" t="n"/>
    </row>
    <row r="301">
      <c r="A301" s="18" t="n"/>
      <c r="B301" s="20" t="n"/>
      <c r="C301" s="20" t="n"/>
      <c r="D301" s="20" t="n"/>
      <c r="E301" s="20" t="n"/>
      <c r="F301" s="20" t="n"/>
      <c r="G301" s="20" t="n"/>
      <c r="H301" s="21">
        <f>IF(AND(F301="",G301=""),"",IF(G301&lt;&gt;"",G301,F301))</f>
        <v/>
      </c>
      <c r="I301" s="21">
        <f>IF(OR(H301="",E301=""),"",H301-E301)</f>
        <v/>
      </c>
      <c r="J301" s="22">
        <f>IF(I301="","",IF(E301=0,IF(I301=0,0,"No book qty"),I301/E301))</f>
        <v/>
      </c>
      <c r="K301" s="23" t="n"/>
      <c r="L301" s="24">
        <f>IF(OR(I301="",K301=""),"",I301*K301)</f>
        <v/>
      </c>
      <c r="M301" s="21">
        <f>IF(I301="","",IF(E301=0,IF(I301=0,"OK","Over tolerance (not in books)"),IF(ABS(J301)&gt;$L$5,"Over tolerance","OK")))</f>
        <v/>
      </c>
      <c r="N301" s="20" t="n"/>
      <c r="O301" s="20" t="n"/>
      <c r="P301" s="20" t="n"/>
      <c r="Q301" s="20" t="n"/>
    </row>
    <row r="302">
      <c r="A302" s="18" t="n"/>
      <c r="B302" s="20" t="n"/>
      <c r="C302" s="20" t="n"/>
      <c r="D302" s="20" t="n"/>
      <c r="E302" s="20" t="n"/>
      <c r="F302" s="20" t="n"/>
      <c r="G302" s="20" t="n"/>
      <c r="H302" s="21">
        <f>IF(AND(F302="",G302=""),"",IF(G302&lt;&gt;"",G302,F302))</f>
        <v/>
      </c>
      <c r="I302" s="21">
        <f>IF(OR(H302="",E302=""),"",H302-E302)</f>
        <v/>
      </c>
      <c r="J302" s="22">
        <f>IF(I302="","",IF(E302=0,IF(I302=0,0,"No book qty"),I302/E302))</f>
        <v/>
      </c>
      <c r="K302" s="23" t="n"/>
      <c r="L302" s="24">
        <f>IF(OR(I302="",K302=""),"",I302*K302)</f>
        <v/>
      </c>
      <c r="M302" s="21">
        <f>IF(I302="","",IF(E302=0,IF(I302=0,"OK","Over tolerance (not in books)"),IF(ABS(J302)&gt;$L$5,"Over tolerance","OK")))</f>
        <v/>
      </c>
      <c r="N302" s="20" t="n"/>
      <c r="O302" s="20" t="n"/>
      <c r="P302" s="20" t="n"/>
      <c r="Q302" s="20" t="n"/>
    </row>
    <row r="303">
      <c r="A303" s="18" t="n"/>
      <c r="B303" s="20" t="n"/>
      <c r="C303" s="20" t="n"/>
      <c r="D303" s="20" t="n"/>
      <c r="E303" s="20" t="n"/>
      <c r="F303" s="20" t="n"/>
      <c r="G303" s="20" t="n"/>
      <c r="H303" s="21">
        <f>IF(AND(F303="",G303=""),"",IF(G303&lt;&gt;"",G303,F303))</f>
        <v/>
      </c>
      <c r="I303" s="21">
        <f>IF(OR(H303="",E303=""),"",H303-E303)</f>
        <v/>
      </c>
      <c r="J303" s="22">
        <f>IF(I303="","",IF(E303=0,IF(I303=0,0,"No book qty"),I303/E303))</f>
        <v/>
      </c>
      <c r="K303" s="23" t="n"/>
      <c r="L303" s="24">
        <f>IF(OR(I303="",K303=""),"",I303*K303)</f>
        <v/>
      </c>
      <c r="M303" s="21">
        <f>IF(I303="","",IF(E303=0,IF(I303=0,"OK","Over tolerance (not in books)"),IF(ABS(J303)&gt;$L$5,"Over tolerance","OK")))</f>
        <v/>
      </c>
      <c r="N303" s="20" t="n"/>
      <c r="O303" s="20" t="n"/>
      <c r="P303" s="20" t="n"/>
      <c r="Q303" s="20" t="n"/>
    </row>
    <row r="304">
      <c r="A304" s="18" t="n"/>
      <c r="B304" s="20" t="n"/>
      <c r="C304" s="20" t="n"/>
      <c r="D304" s="20" t="n"/>
      <c r="E304" s="20" t="n"/>
      <c r="F304" s="20" t="n"/>
      <c r="G304" s="20" t="n"/>
      <c r="H304" s="21">
        <f>IF(AND(F304="",G304=""),"",IF(G304&lt;&gt;"",G304,F304))</f>
        <v/>
      </c>
      <c r="I304" s="21">
        <f>IF(OR(H304="",E304=""),"",H304-E304)</f>
        <v/>
      </c>
      <c r="J304" s="22">
        <f>IF(I304="","",IF(E304=0,IF(I304=0,0,"No book qty"),I304/E304))</f>
        <v/>
      </c>
      <c r="K304" s="23" t="n"/>
      <c r="L304" s="24">
        <f>IF(OR(I304="",K304=""),"",I304*K304)</f>
        <v/>
      </c>
      <c r="M304" s="21">
        <f>IF(I304="","",IF(E304=0,IF(I304=0,"OK","Over tolerance (not in books)"),IF(ABS(J304)&gt;$L$5,"Over tolerance","OK")))</f>
        <v/>
      </c>
      <c r="N304" s="20" t="n"/>
      <c r="O304" s="20" t="n"/>
      <c r="P304" s="20" t="n"/>
      <c r="Q304" s="20" t="n"/>
    </row>
    <row r="305">
      <c r="A305" s="18" t="n"/>
      <c r="B305" s="20" t="n"/>
      <c r="C305" s="20" t="n"/>
      <c r="D305" s="20" t="n"/>
      <c r="E305" s="20" t="n"/>
      <c r="F305" s="20" t="n"/>
      <c r="G305" s="20" t="n"/>
      <c r="H305" s="21">
        <f>IF(AND(F305="",G305=""),"",IF(G305&lt;&gt;"",G305,F305))</f>
        <v/>
      </c>
      <c r="I305" s="21">
        <f>IF(OR(H305="",E305=""),"",H305-E305)</f>
        <v/>
      </c>
      <c r="J305" s="22">
        <f>IF(I305="","",IF(E305=0,IF(I305=0,0,"No book qty"),I305/E305))</f>
        <v/>
      </c>
      <c r="K305" s="23" t="n"/>
      <c r="L305" s="24">
        <f>IF(OR(I305="",K305=""),"",I305*K305)</f>
        <v/>
      </c>
      <c r="M305" s="21">
        <f>IF(I305="","",IF(E305=0,IF(I305=0,"OK","Over tolerance (not in books)"),IF(ABS(J305)&gt;$L$5,"Over tolerance","OK")))</f>
        <v/>
      </c>
      <c r="N305" s="20" t="n"/>
      <c r="O305" s="20" t="n"/>
      <c r="P305" s="20" t="n"/>
      <c r="Q305" s="20" t="n"/>
    </row>
    <row r="306">
      <c r="A306" s="18" t="n"/>
      <c r="B306" s="20" t="n"/>
      <c r="C306" s="20" t="n"/>
      <c r="D306" s="20" t="n"/>
      <c r="E306" s="20" t="n"/>
      <c r="F306" s="20" t="n"/>
      <c r="G306" s="20" t="n"/>
      <c r="H306" s="21">
        <f>IF(AND(F306="",G306=""),"",IF(G306&lt;&gt;"",G306,F306))</f>
        <v/>
      </c>
      <c r="I306" s="21">
        <f>IF(OR(H306="",E306=""),"",H306-E306)</f>
        <v/>
      </c>
      <c r="J306" s="22">
        <f>IF(I306="","",IF(E306=0,IF(I306=0,0,"No book qty"),I306/E306))</f>
        <v/>
      </c>
      <c r="K306" s="23" t="n"/>
      <c r="L306" s="24">
        <f>IF(OR(I306="",K306=""),"",I306*K306)</f>
        <v/>
      </c>
      <c r="M306" s="21">
        <f>IF(I306="","",IF(E306=0,IF(I306=0,"OK","Over tolerance (not in books)"),IF(ABS(J306)&gt;$L$5,"Over tolerance","OK")))</f>
        <v/>
      </c>
      <c r="N306" s="20" t="n"/>
      <c r="O306" s="20" t="n"/>
      <c r="P306" s="20" t="n"/>
      <c r="Q306" s="20" t="n"/>
    </row>
    <row r="307">
      <c r="A307" s="18" t="n"/>
      <c r="B307" s="20" t="n"/>
      <c r="C307" s="20" t="n"/>
      <c r="D307" s="20" t="n"/>
      <c r="E307" s="20" t="n"/>
      <c r="F307" s="20" t="n"/>
      <c r="G307" s="20" t="n"/>
      <c r="H307" s="21">
        <f>IF(AND(F307="",G307=""),"",IF(G307&lt;&gt;"",G307,F307))</f>
        <v/>
      </c>
      <c r="I307" s="21">
        <f>IF(OR(H307="",E307=""),"",H307-E307)</f>
        <v/>
      </c>
      <c r="J307" s="22">
        <f>IF(I307="","",IF(E307=0,IF(I307=0,0,"No book qty"),I307/E307))</f>
        <v/>
      </c>
      <c r="K307" s="23" t="n"/>
      <c r="L307" s="24">
        <f>IF(OR(I307="",K307=""),"",I307*K307)</f>
        <v/>
      </c>
      <c r="M307" s="21">
        <f>IF(I307="","",IF(E307=0,IF(I307=0,"OK","Over tolerance (not in books)"),IF(ABS(J307)&gt;$L$5,"Over tolerance","OK")))</f>
        <v/>
      </c>
      <c r="N307" s="20" t="n"/>
      <c r="O307" s="20" t="n"/>
      <c r="P307" s="20" t="n"/>
      <c r="Q307" s="20" t="n"/>
    </row>
    <row r="308">
      <c r="A308" s="18" t="n"/>
      <c r="B308" s="20" t="n"/>
      <c r="C308" s="20" t="n"/>
      <c r="D308" s="20" t="n"/>
      <c r="E308" s="20" t="n"/>
      <c r="F308" s="20" t="n"/>
      <c r="G308" s="20" t="n"/>
      <c r="H308" s="21">
        <f>IF(AND(F308="",G308=""),"",IF(G308&lt;&gt;"",G308,F308))</f>
        <v/>
      </c>
      <c r="I308" s="21">
        <f>IF(OR(H308="",E308=""),"",H308-E308)</f>
        <v/>
      </c>
      <c r="J308" s="22">
        <f>IF(I308="","",IF(E308=0,IF(I308=0,0,"No book qty"),I308/E308))</f>
        <v/>
      </c>
      <c r="K308" s="23" t="n"/>
      <c r="L308" s="24">
        <f>IF(OR(I308="",K308=""),"",I308*K308)</f>
        <v/>
      </c>
      <c r="M308" s="21">
        <f>IF(I308="","",IF(E308=0,IF(I308=0,"OK","Over tolerance (not in books)"),IF(ABS(J308)&gt;$L$5,"Over tolerance","OK")))</f>
        <v/>
      </c>
      <c r="N308" s="20" t="n"/>
      <c r="O308" s="20" t="n"/>
      <c r="P308" s="20" t="n"/>
      <c r="Q308" s="20" t="n"/>
    </row>
    <row r="309">
      <c r="A309" s="18" t="n"/>
      <c r="B309" s="20" t="n"/>
      <c r="C309" s="20" t="n"/>
      <c r="D309" s="20" t="n"/>
      <c r="E309" s="20" t="n"/>
      <c r="F309" s="20" t="n"/>
      <c r="G309" s="20" t="n"/>
      <c r="H309" s="21">
        <f>IF(AND(F309="",G309=""),"",IF(G309&lt;&gt;"",G309,F309))</f>
        <v/>
      </c>
      <c r="I309" s="21">
        <f>IF(OR(H309="",E309=""),"",H309-E309)</f>
        <v/>
      </c>
      <c r="J309" s="22">
        <f>IF(I309="","",IF(E309=0,IF(I309=0,0,"No book qty"),I309/E309))</f>
        <v/>
      </c>
      <c r="K309" s="23" t="n"/>
      <c r="L309" s="24">
        <f>IF(OR(I309="",K309=""),"",I309*K309)</f>
        <v/>
      </c>
      <c r="M309" s="21">
        <f>IF(I309="","",IF(E309=0,IF(I309=0,"OK","Over tolerance (not in books)"),IF(ABS(J309)&gt;$L$5,"Over tolerance","OK")))</f>
        <v/>
      </c>
      <c r="N309" s="20" t="n"/>
      <c r="O309" s="20" t="n"/>
      <c r="P309" s="20" t="n"/>
      <c r="Q309" s="20" t="n"/>
    </row>
    <row r="310">
      <c r="A310" s="18" t="n"/>
      <c r="B310" s="20" t="n"/>
      <c r="C310" s="20" t="n"/>
      <c r="D310" s="20" t="n"/>
      <c r="E310" s="20" t="n"/>
      <c r="F310" s="20" t="n"/>
      <c r="G310" s="20" t="n"/>
      <c r="H310" s="21">
        <f>IF(AND(F310="",G310=""),"",IF(G310&lt;&gt;"",G310,F310))</f>
        <v/>
      </c>
      <c r="I310" s="21">
        <f>IF(OR(H310="",E310=""),"",H310-E310)</f>
        <v/>
      </c>
      <c r="J310" s="22">
        <f>IF(I310="","",IF(E310=0,IF(I310=0,0,"No book qty"),I310/E310))</f>
        <v/>
      </c>
      <c r="K310" s="23" t="n"/>
      <c r="L310" s="24">
        <f>IF(OR(I310="",K310=""),"",I310*K310)</f>
        <v/>
      </c>
      <c r="M310" s="21">
        <f>IF(I310="","",IF(E310=0,IF(I310=0,"OK","Over tolerance (not in books)"),IF(ABS(J310)&gt;$L$5,"Over tolerance","OK")))</f>
        <v/>
      </c>
      <c r="N310" s="20" t="n"/>
      <c r="O310" s="20" t="n"/>
      <c r="P310" s="20" t="n"/>
      <c r="Q310" s="20" t="n"/>
    </row>
    <row r="311">
      <c r="A311" s="18" t="n"/>
      <c r="B311" s="20" t="n"/>
      <c r="C311" s="20" t="n"/>
      <c r="D311" s="20" t="n"/>
      <c r="E311" s="20" t="n"/>
      <c r="F311" s="20" t="n"/>
      <c r="G311" s="20" t="n"/>
      <c r="H311" s="21">
        <f>IF(AND(F311="",G311=""),"",IF(G311&lt;&gt;"",G311,F311))</f>
        <v/>
      </c>
      <c r="I311" s="21">
        <f>IF(OR(H311="",E311=""),"",H311-E311)</f>
        <v/>
      </c>
      <c r="J311" s="22">
        <f>IF(I311="","",IF(E311=0,IF(I311=0,0,"No book qty"),I311/E311))</f>
        <v/>
      </c>
      <c r="K311" s="23" t="n"/>
      <c r="L311" s="24">
        <f>IF(OR(I311="",K311=""),"",I311*K311)</f>
        <v/>
      </c>
      <c r="M311" s="21">
        <f>IF(I311="","",IF(E311=0,IF(I311=0,"OK","Over tolerance (not in books)"),IF(ABS(J311)&gt;$L$5,"Over tolerance","OK")))</f>
        <v/>
      </c>
      <c r="N311" s="20" t="n"/>
      <c r="O311" s="20" t="n"/>
      <c r="P311" s="20" t="n"/>
      <c r="Q311" s="20" t="n"/>
    </row>
    <row r="312">
      <c r="A312" s="18" t="n"/>
      <c r="B312" s="20" t="n"/>
      <c r="C312" s="20" t="n"/>
      <c r="D312" s="20" t="n"/>
      <c r="E312" s="20" t="n"/>
      <c r="F312" s="20" t="n"/>
      <c r="G312" s="20" t="n"/>
      <c r="H312" s="21">
        <f>IF(AND(F312="",G312=""),"",IF(G312&lt;&gt;"",G312,F312))</f>
        <v/>
      </c>
      <c r="I312" s="21">
        <f>IF(OR(H312="",E312=""),"",H312-E312)</f>
        <v/>
      </c>
      <c r="J312" s="22">
        <f>IF(I312="","",IF(E312=0,IF(I312=0,0,"No book qty"),I312/E312))</f>
        <v/>
      </c>
      <c r="K312" s="23" t="n"/>
      <c r="L312" s="24">
        <f>IF(OR(I312="",K312=""),"",I312*K312)</f>
        <v/>
      </c>
      <c r="M312" s="21">
        <f>IF(I312="","",IF(E312=0,IF(I312=0,"OK","Over tolerance (not in books)"),IF(ABS(J312)&gt;$L$5,"Over tolerance","OK")))</f>
        <v/>
      </c>
      <c r="N312" s="20" t="n"/>
      <c r="O312" s="20" t="n"/>
      <c r="P312" s="20" t="n"/>
      <c r="Q312" s="20" t="n"/>
    </row>
  </sheetData>
  <autoFilter ref="A12:Q312"/>
  <mergeCells count="25">
    <mergeCell ref="C5:D5"/>
    <mergeCell ref="J10:K10"/>
    <mergeCell ref="E5:F5"/>
    <mergeCell ref="G8:H8"/>
    <mergeCell ref="E8:F8"/>
    <mergeCell ref="C4:D4"/>
    <mergeCell ref="B10:D10"/>
    <mergeCell ref="E4:F4"/>
    <mergeCell ref="A7:B7"/>
    <mergeCell ref="G7:H7"/>
    <mergeCell ref="I7:J7"/>
    <mergeCell ref="C11:Q11"/>
    <mergeCell ref="L5:M5"/>
    <mergeCell ref="L4:M4"/>
    <mergeCell ref="A5:B5"/>
    <mergeCell ref="G5:K5"/>
    <mergeCell ref="I8:J8"/>
    <mergeCell ref="A8:B8"/>
    <mergeCell ref="C8:D8"/>
    <mergeCell ref="G4:K4"/>
    <mergeCell ref="A4:B4"/>
    <mergeCell ref="F10:H10"/>
    <mergeCell ref="C7:D7"/>
    <mergeCell ref="E7:F7"/>
    <mergeCell ref="A2:M2"/>
  </mergeCells>
  <conditionalFormatting sqref="M13:M312">
    <cfRule type="expression" priority="1" dxfId="0">
      <formula>LEFT($M13,14)="Over tolerance"</formula>
    </cfRule>
    <cfRule type="expression" priority="2" dxfId="1">
      <formula>$M13="OK"</formula>
    </cfRule>
  </conditionalFormatting>
  <dataValidations count="3">
    <dataValidation sqref="P13:P312" showDropDown="0" showInputMessage="0" showErrorMessage="1" allowBlank="1" errorTitle="Reason" error="Pick a reason from the list, or Other and explain in Action." type="list" errorStyle="warning">
      <formula1>"Wrong unit,Issue not booked,Receipt not booked,At vendor or job worker,Damaged or scrap,Theft or loss,Counting error,Other"</formula1>
    </dataValidation>
    <dataValidation sqref="E13:E312 F13:F312 G13:G312 K13:K312" showDropDown="0" showInputMessage="0" showErrorMessage="1" allowBlank="1" errorTitle="Quantity" error="Type a number, 0 or more." type="decimal" operator="greaterThanOrEqual">
      <formula1>0</formula1>
    </dataValidation>
    <dataValidation sqref="L5" showDropDown="0" showInputMessage="0" showErrorMessage="1" allowBlank="0" errorTitle="Tolerance" error="Type a percentage, e.g. 2%." type="decimal" operator="between">
      <formula1>0</formula1>
      <formula2>1</formula2>
    </dataValidation>
  </dataValidations>
  <printOptions horizontalCentered="1"/>
  <pageMargins left="0.3" right="0.3" top="0.5" bottom="0.5" header="0.25" footer="0.25"/>
  <pageSetup orientation="landscape" paperSize="9" fitToHeight="0" fitToWidth="1"/>
  <headerFooter>
    <oddHeader/>
    <oddFooter>&amp;L&amp;8 Physical stock verification  |  tanushdigital.com/free-tools&amp;R&amp;8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55"/>
  <sheetViews>
    <sheetView showGridLines="0" workbookViewId="0">
      <selection activeCell="A1" sqref="A1"/>
    </sheetView>
  </sheetViews>
  <sheetFormatPr baseColWidth="8" defaultRowHeight="15"/>
  <cols>
    <col width="4" customWidth="1" min="1" max="1"/>
    <col width="120" customWidth="1" min="2" max="2"/>
  </cols>
  <sheetData>
    <row r="1">
      <c r="B1" s="1" t="inlineStr">
        <is>
          <t>Physical stock verification: how to use</t>
        </is>
      </c>
    </row>
    <row r="3">
      <c r="B3" s="25" t="inlineStr">
        <is>
          <t>What this sheet does</t>
        </is>
      </c>
    </row>
    <row r="5" ht="42" customHeight="1">
      <c r="B5" s="26" t="inlineStr">
        <is>
          <t>You list each item in each location with its book quantity, count it, and the sheet works out the difference in quantity, percentage and value. Lines outside your tolerance are flagged, and the top of the sheet totals the book value, the physical value and the net difference.</t>
        </is>
      </c>
    </row>
    <row r="6">
      <c r="B6" s="26" t="n"/>
    </row>
    <row r="7">
      <c r="B7" s="25" t="inlineStr">
        <is>
          <t>Colours</t>
        </is>
      </c>
    </row>
    <row r="9">
      <c r="A9" s="27" t="inlineStr">
        <is>
          <t>•</t>
        </is>
      </c>
      <c r="B9" s="26" t="inlineStr">
        <is>
          <t>White columns: you type. Grey columns: formulas, filled in for 300 rows. Copy a whole row down if you need more.</t>
        </is>
      </c>
    </row>
    <row r="10">
      <c r="A10" s="27" t="inlineStr">
        <is>
          <t>•</t>
        </is>
      </c>
      <c r="B10" s="26" t="inlineStr">
        <is>
          <t>The rows marked "Example: delete before use" are made up. Delete them before you start.</t>
        </is>
      </c>
    </row>
    <row r="11">
      <c r="B11" s="26" t="n"/>
    </row>
    <row r="12">
      <c r="B12" s="25" t="inlineStr">
        <is>
          <t>Before the count</t>
        </is>
      </c>
    </row>
    <row r="14" ht="42" customHeight="1">
      <c r="A14" s="27" t="inlineStr">
        <is>
          <t>•</t>
        </is>
      </c>
      <c r="B14" s="26" t="inlineStr">
        <is>
          <t>Pick the count date and the cut-off. Write the last receipt, issue, production and dispatch document numbers in the cut-off box before counting starts, and hold movement until the count is done. Anything after the cut-off belongs to the next period.</t>
        </is>
      </c>
    </row>
    <row r="15" ht="42" customHeight="1">
      <c r="A15" s="27" t="inlineStr">
        <is>
          <t>•</t>
        </is>
      </c>
      <c r="B15" s="26" t="inlineStr">
        <is>
          <t>Bring the books up to date to the cut-off, then fill Item code, Item name, Warehouse / location, UOM and Book qty from your stock report. Use one row per item per location: stores, production floor, finished goods, quality hold, rejected and scrap areas.</t>
        </is>
      </c>
    </row>
    <row r="16">
      <c r="A16" s="27" t="inlineStr">
        <is>
          <t>•</t>
        </is>
      </c>
      <c r="B16" s="26" t="inlineStr">
        <is>
          <t>For material at job workers, get each job worker's written statement as on the count date.</t>
        </is>
      </c>
    </row>
    <row r="17">
      <c r="B17" s="26" t="n"/>
    </row>
    <row r="18">
      <c r="B18" s="25" t="inlineStr">
        <is>
          <t>Blind counting</t>
        </is>
      </c>
    </row>
    <row r="20" ht="42" customHeight="1">
      <c r="B20" s="26" t="inlineStr">
        <is>
          <t>People who know the expected number tend to find it. Before printing count sheets, select the Book qty column and the grey columns (H to M), right-click and Hide. Print, count, then unhide (select the columns either side, right-click, Unhide) and type the counts in.</t>
        </is>
      </c>
    </row>
    <row r="21">
      <c r="A21" s="27" t="inlineStr">
        <is>
          <t>•</t>
        </is>
      </c>
      <c r="B21" s="26" t="inlineStr">
        <is>
          <t>Count in pairs: one counts, one writes. Tag each bin once counted.</t>
        </is>
      </c>
    </row>
    <row r="22">
      <c r="A22" s="27" t="inlineStr">
        <is>
          <t>•</t>
        </is>
      </c>
      <c r="B22" s="26" t="inlineStr">
        <is>
          <t>Write the counter's name in Counted by and the checker's in Verified by.</t>
        </is>
      </c>
    </row>
    <row r="23">
      <c r="B23" s="26" t="n"/>
    </row>
    <row r="24">
      <c r="B24" s="25" t="inlineStr">
        <is>
          <t>Recounts</t>
        </is>
      </c>
    </row>
    <row r="26">
      <c r="A26" s="27" t="inlineStr">
        <is>
          <t>•</t>
        </is>
      </c>
      <c r="B26" s="26" t="inlineStr">
        <is>
          <t>Set the tolerance at the top (2% to start with). Every line marked Over tolerance gets a recount, by a different team.</t>
        </is>
      </c>
    </row>
    <row r="27" ht="28" customHeight="1">
      <c r="A27" s="27" t="inlineStr">
        <is>
          <t>•</t>
        </is>
      </c>
      <c r="B27" s="26" t="inlineStr">
        <is>
          <t>Type the recount in Physical count 2. When it is filled in, the sheet uses it as the final count; otherwise it uses count 1.</t>
        </is>
      </c>
    </row>
    <row r="28">
      <c r="A28" s="27" t="inlineStr">
        <is>
          <t>•</t>
        </is>
      </c>
      <c r="B28" s="26" t="inlineStr">
        <is>
          <t>An item found with no book quantity is flagged "Over tolerance (not in books)".</t>
        </is>
      </c>
    </row>
    <row r="29">
      <c r="B29" s="26" t="n"/>
    </row>
    <row r="30">
      <c r="B30" s="25" t="inlineStr">
        <is>
          <t>Explain before you adjust</t>
        </is>
      </c>
    </row>
    <row r="32" ht="56" customHeight="1">
      <c r="B32" s="26" t="inlineStr">
        <is>
          <t>Pick a reason for every flagged line and write the action. Most differences are movements nobody entered (issues, receipts, rejections), stock in another location, a wrong unit or a miscount. Enter those on their real dates or transfer the stock. Only real losses or gains should go through a stock adjustment, with the reason written down. Value differences at cost (the Rate column).</t>
        </is>
      </c>
    </row>
    <row r="33">
      <c r="B33" s="26" t="n"/>
    </row>
    <row r="34">
      <c r="B34" s="25" t="inlineStr">
        <is>
          <t>GST on stock that is lost or written off</t>
        </is>
      </c>
    </row>
    <row r="36" ht="42" customHeight="1">
      <c r="A36" s="27" t="inlineStr">
        <is>
          <t>•</t>
        </is>
      </c>
      <c r="B36" s="26" t="inlineStr">
        <is>
          <t>Section 17(5)(h) of the CGST Act: input tax credit is not available on "goods lost, stolen, destroyed, written off or disposed of by way of gift or free samples". If you claimed credit when you bought them, work out the reversal with your CA.</t>
        </is>
      </c>
    </row>
    <row r="37" ht="28" customHeight="1">
      <c r="A37" s="27" t="inlineStr">
        <is>
          <t>•</t>
        </is>
      </c>
      <c r="B37" s="26" t="inlineStr">
        <is>
          <t>Rule 56(2) of the CGST Rules: your stock account must show goods lost, stolen, destroyed or written off, along with opening balance, receipts, supplies and the closing balance, including scrap and wastage.</t>
        </is>
      </c>
    </row>
    <row r="38" ht="28" customHeight="1">
      <c r="A38" s="27" t="inlineStr">
        <is>
          <t>•</t>
        </is>
      </c>
      <c r="B38" s="26" t="inlineStr">
        <is>
          <t>Section 35(6): goods you fail to account for can be taxed as if you had supplied them. A recorded loss with a reason is far better than an unexplained gap.</t>
        </is>
      </c>
    </row>
    <row r="39">
      <c r="B39" s="26" t="n"/>
    </row>
    <row r="40">
      <c r="B40" s="25" t="inlineStr">
        <is>
          <t>Printing</t>
        </is>
      </c>
    </row>
    <row r="42" ht="42" customHeight="1">
      <c r="B42" s="26" t="inlineStr">
        <is>
          <t>Print setup is A4 landscape, one page wide, with the header row repeated on every page. Filter Item code to hide blank rows before printing; filtered-out rows do not print. Sign the sheet in the Counted by, Verified by and Date boxes at the top, and keep the signed sheets for your auditor.</t>
        </is>
      </c>
    </row>
    <row r="43">
      <c r="B43" s="26" t="n"/>
    </row>
    <row r="44">
      <c r="B44" s="25" t="inlineStr">
        <is>
          <t>Sources (checked on taxinformation.cbic.gov.in, 26 October 2026)</t>
        </is>
      </c>
    </row>
    <row r="46">
      <c r="B46" s="28" t="inlineStr">
        <is>
          <t>CGST Act, section 17: blocked credits, including 17(5)(h)</t>
        </is>
      </c>
    </row>
    <row r="47">
      <c r="B47" s="29" t="inlineStr">
        <is>
          <t>https://taxinformation.cbic.gov.in/content/html/tax_repository/gst/acts/2017_CGST_act/active/chapter5/section17_v1.00.html</t>
        </is>
      </c>
    </row>
    <row r="48">
      <c r="B48" s="28" t="inlineStr">
        <is>
          <t>CGST Act, section 35: accounts and other records, including 35(6)</t>
        </is>
      </c>
    </row>
    <row r="49">
      <c r="B49" s="29" t="inlineStr">
        <is>
          <t>https://taxinformation.cbic.gov.in/content/html/tax_repository/gst/acts/2017_CGST_act/active/chapter8/section35_v1.00.html</t>
        </is>
      </c>
    </row>
    <row r="50">
      <c r="B50" s="28" t="inlineStr">
        <is>
          <t>CGST Rules, rule 56: maintenance of accounts</t>
        </is>
      </c>
    </row>
    <row r="51">
      <c r="B51" s="29" t="inlineStr">
        <is>
          <t>https://taxinformation.cbic.gov.in/content/html/tax_repository/gst/rules/cgst_rules/active/chapter7/rule56_v1.00.html</t>
        </is>
      </c>
    </row>
    <row r="52">
      <c r="B52" s="28" t="inlineStr">
        <is>
          <t>Guide: Why factory stock never matches the books</t>
        </is>
      </c>
    </row>
    <row r="53">
      <c r="B53" s="29" t="inlineStr">
        <is>
          <t>https://tanushdigital.com/blog/why-factory-stock-never-matches</t>
        </is>
      </c>
    </row>
    <row r="54">
      <c r="B54" s="26" t="n"/>
    </row>
    <row r="55" ht="28" customHeight="1">
      <c r="B55" s="28" t="inlineStr">
        <is>
          <t>This template is a record-keeping aid, not tax or accounting advice. Check the treatment of losses with your CA. Made by Tanush Digital, which sets up ERPNext for manufacturers across India: tanushdigital.com/erp</t>
        </is>
      </c>
    </row>
  </sheetData>
  <hyperlinks>
    <hyperlink xmlns:r="http://schemas.openxmlformats.org/officeDocument/2006/relationships" ref="B47" r:id="rId1"/>
    <hyperlink xmlns:r="http://schemas.openxmlformats.org/officeDocument/2006/relationships" ref="B49" r:id="rId2"/>
    <hyperlink xmlns:r="http://schemas.openxmlformats.org/officeDocument/2006/relationships" ref="B51" r:id="rId3"/>
    <hyperlink xmlns:r="http://schemas.openxmlformats.org/officeDocument/2006/relationships" ref="B53" r:id="rId4"/>
  </hyperlink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2026-10-26T17:14:38Z</dcterms:created>
  <dcterms:modified xsi:type="dcterms:W3CDTF">2026-10-26T17:14:38Z</dcterms:modified>
</cp:coreProperties>
</file>